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1yYHwmKB+YcDDaOgDQEXZFig+ZDemNHNfG+G7CDFSuhMu8ceRVIAQqbew+SlcyJQ9rU8R+5a2QjKxcYMNkHqA==" workbookSaltValue="l4JpN8tDN0Cq/oiblwsAzA==" workbookSpinCount="100000" lockStructure="1"/>
  <bookViews>
    <workbookView xWindow="0" yWindow="0" windowWidth="20490" windowHeight="7755"/>
  </bookViews>
  <sheets>
    <sheet name="Bayernliga" sheetId="2" r:id="rId1"/>
    <sheet name="Verbandslig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2" l="1"/>
  <c r="I117" i="2"/>
  <c r="I116" i="2"/>
  <c r="I115" i="2"/>
  <c r="I114" i="2"/>
  <c r="AE117" i="2"/>
  <c r="AE116" i="2"/>
  <c r="AE115" i="2"/>
  <c r="AE114" i="2"/>
  <c r="I112" i="2"/>
  <c r="I111" i="2"/>
  <c r="I110" i="2"/>
  <c r="I109" i="2"/>
  <c r="I108" i="2"/>
  <c r="AE111" i="2"/>
  <c r="AE110" i="2"/>
  <c r="AE109" i="2"/>
  <c r="AE108" i="2"/>
  <c r="I107" i="2"/>
  <c r="I106" i="2"/>
  <c r="I105" i="2"/>
  <c r="I104" i="2"/>
  <c r="I103" i="2"/>
  <c r="AE106" i="2"/>
  <c r="AE105" i="2"/>
  <c r="AE104" i="2"/>
  <c r="AE103" i="2"/>
  <c r="I100" i="2"/>
  <c r="I99" i="2"/>
  <c r="I98" i="2"/>
  <c r="I97" i="2"/>
  <c r="I96" i="2"/>
  <c r="AE99" i="2"/>
  <c r="AE98" i="2"/>
  <c r="AE97" i="2"/>
  <c r="AE96" i="2"/>
  <c r="I95" i="2"/>
  <c r="I94" i="2"/>
  <c r="I93" i="2"/>
  <c r="I92" i="2"/>
  <c r="I91" i="2"/>
  <c r="AE94" i="2"/>
  <c r="AE93" i="2"/>
  <c r="AE92" i="2"/>
  <c r="AE91" i="2"/>
  <c r="I88" i="2"/>
  <c r="I89" i="2"/>
  <c r="I87" i="2"/>
  <c r="I86" i="2"/>
  <c r="I85" i="2"/>
  <c r="AE88" i="2"/>
  <c r="AE87" i="2"/>
  <c r="AE86" i="2"/>
  <c r="AE85" i="2"/>
  <c r="I83" i="2"/>
  <c r="I82" i="2"/>
  <c r="I81" i="2"/>
  <c r="I80" i="2"/>
  <c r="AE83" i="2"/>
  <c r="AE82" i="2"/>
  <c r="AE81" i="2"/>
  <c r="AE80" i="2"/>
  <c r="I78" i="2"/>
  <c r="I77" i="2"/>
  <c r="I76" i="2"/>
  <c r="AE78" i="2"/>
  <c r="AE77" i="2"/>
  <c r="AE76" i="2"/>
  <c r="AE75" i="2"/>
  <c r="I75" i="2"/>
  <c r="I72" i="2"/>
  <c r="I71" i="2"/>
  <c r="I70" i="2"/>
  <c r="I69" i="2"/>
  <c r="AE72" i="2"/>
  <c r="AE71" i="2"/>
  <c r="AE70" i="2"/>
  <c r="AE69" i="2"/>
  <c r="I84" i="2"/>
  <c r="I79" i="2"/>
  <c r="I73" i="2"/>
  <c r="AE37" i="2"/>
  <c r="I37" i="2"/>
  <c r="I56" i="2"/>
  <c r="AE56" i="2"/>
  <c r="I44" i="2"/>
  <c r="AE44" i="2"/>
  <c r="AE40" i="2"/>
  <c r="I40" i="2"/>
  <c r="AE36" i="2"/>
  <c r="I36" i="2"/>
  <c r="AE61" i="2"/>
  <c r="I61" i="2"/>
  <c r="P54" i="3"/>
  <c r="N54" i="3"/>
  <c r="P48" i="3"/>
  <c r="N48" i="3"/>
  <c r="P47" i="3"/>
  <c r="N47" i="3"/>
  <c r="P44" i="3"/>
  <c r="N44" i="3"/>
  <c r="P31" i="3"/>
  <c r="N31" i="3"/>
  <c r="P22" i="3"/>
  <c r="N22" i="3"/>
  <c r="N23" i="3"/>
  <c r="P23" i="3"/>
  <c r="P19" i="3"/>
  <c r="N19" i="3"/>
  <c r="I30" i="2"/>
  <c r="AE30" i="2"/>
  <c r="F48" i="3"/>
  <c r="D48" i="3"/>
  <c r="F43" i="3"/>
  <c r="D43" i="3"/>
  <c r="F39" i="3"/>
  <c r="D39" i="3"/>
  <c r="F31" i="3"/>
  <c r="D31" i="3"/>
  <c r="F22" i="3"/>
  <c r="D22" i="3"/>
  <c r="F14" i="3"/>
  <c r="D14" i="3"/>
  <c r="F18" i="3"/>
  <c r="D18" i="3"/>
  <c r="D19" i="3"/>
  <c r="F15" i="3"/>
  <c r="D15" i="3"/>
  <c r="F23" i="3"/>
  <c r="D23" i="3"/>
  <c r="AE63" i="2"/>
  <c r="I63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DA54" i="2"/>
  <c r="DA55" i="2"/>
  <c r="DA56" i="2"/>
  <c r="DA57" i="2"/>
  <c r="DA58" i="2"/>
  <c r="DA59" i="2"/>
  <c r="DA60" i="2"/>
  <c r="DA61" i="2"/>
  <c r="DA62" i="2"/>
  <c r="DA63" i="2"/>
  <c r="DA64" i="2"/>
  <c r="F32" i="3"/>
  <c r="D32" i="3"/>
  <c r="D27" i="3"/>
  <c r="F27" i="3"/>
  <c r="AE24" i="2"/>
  <c r="I24" i="2"/>
  <c r="AE18" i="2"/>
  <c r="I18" i="2"/>
  <c r="AE118" i="2"/>
  <c r="AE112" i="2"/>
  <c r="AE107" i="2"/>
  <c r="AE100" i="2"/>
  <c r="AE95" i="2"/>
  <c r="AE89" i="2"/>
  <c r="AE84" i="2"/>
  <c r="AE79" i="2"/>
  <c r="AE73" i="2"/>
  <c r="AE39" i="2"/>
  <c r="I39" i="2"/>
  <c r="AE34" i="2"/>
  <c r="I34" i="2"/>
  <c r="I41" i="2"/>
  <c r="AE41" i="2"/>
  <c r="AE35" i="2"/>
  <c r="I35" i="2"/>
  <c r="AE32" i="2"/>
  <c r="I32" i="2"/>
  <c r="AE29" i="2"/>
  <c r="I29" i="2"/>
  <c r="I31" i="2"/>
  <c r="I38" i="2"/>
  <c r="I33" i="2"/>
  <c r="I58" i="2"/>
  <c r="AE58" i="2"/>
  <c r="AE57" i="2"/>
  <c r="I57" i="2"/>
  <c r="I55" i="2"/>
  <c r="AE55" i="2"/>
  <c r="AE47" i="2"/>
  <c r="I47" i="2"/>
  <c r="I46" i="2"/>
  <c r="AE46" i="2"/>
  <c r="I45" i="2"/>
  <c r="AE45" i="2"/>
  <c r="AE42" i="2"/>
  <c r="I42" i="2"/>
  <c r="I20" i="2"/>
  <c r="AE20" i="2"/>
  <c r="I23" i="2"/>
  <c r="AE23" i="2"/>
  <c r="AE64" i="2"/>
  <c r="AE59" i="2"/>
  <c r="AE54" i="2"/>
  <c r="AE48" i="2"/>
  <c r="AE43" i="2"/>
  <c r="AE38" i="2"/>
  <c r="AE33" i="2"/>
  <c r="AE27" i="2"/>
  <c r="AE22" i="2"/>
  <c r="AE53" i="2"/>
  <c r="AE26" i="2"/>
  <c r="I22" i="2"/>
  <c r="AE60" i="2"/>
  <c r="AE52" i="2"/>
  <c r="I26" i="2"/>
  <c r="AE21" i="2"/>
  <c r="I64" i="2"/>
  <c r="AE51" i="2"/>
  <c r="AE25" i="2"/>
  <c r="I21" i="2"/>
  <c r="AE62" i="2"/>
  <c r="AE50" i="2"/>
  <c r="I27" i="2"/>
  <c r="I59" i="2"/>
  <c r="I53" i="2"/>
  <c r="AE31" i="2"/>
  <c r="I25" i="2"/>
  <c r="I62" i="2"/>
  <c r="I52" i="2"/>
  <c r="I43" i="2"/>
  <c r="AE19" i="2"/>
  <c r="I51" i="2"/>
  <c r="I19" i="2"/>
  <c r="I54" i="2"/>
  <c r="I60" i="2"/>
  <c r="I50" i="2"/>
  <c r="I48" i="2"/>
  <c r="DA40" i="2" l="1"/>
  <c r="DA65" i="2"/>
  <c r="D51" i="3"/>
  <c r="F51" i="3"/>
  <c r="F44" i="3"/>
  <c r="D44" i="3"/>
  <c r="F19" i="3"/>
  <c r="D40" i="3" l="1"/>
  <c r="F40" i="3"/>
  <c r="P41" i="3"/>
  <c r="P56" i="3"/>
  <c r="P55" i="3"/>
  <c r="N55" i="3"/>
  <c r="P53" i="3"/>
  <c r="P52" i="3"/>
  <c r="N52" i="3"/>
  <c r="P51" i="3"/>
  <c r="N51" i="3"/>
  <c r="P49" i="3"/>
  <c r="P45" i="3"/>
  <c r="P43" i="3"/>
  <c r="N43" i="3"/>
  <c r="P40" i="3"/>
  <c r="N40" i="3"/>
  <c r="P39" i="3"/>
  <c r="N39" i="3"/>
  <c r="N33" i="3"/>
  <c r="P32" i="3"/>
  <c r="N32" i="3"/>
  <c r="N29" i="3"/>
  <c r="P28" i="3"/>
  <c r="N28" i="3"/>
  <c r="P27" i="3"/>
  <c r="N27" i="3"/>
  <c r="N24" i="3"/>
  <c r="N20" i="3"/>
  <c r="P18" i="3"/>
  <c r="N18" i="3"/>
  <c r="P15" i="3"/>
  <c r="N16" i="3"/>
  <c r="N15" i="3"/>
  <c r="P14" i="3"/>
  <c r="N14" i="3"/>
  <c r="D16" i="3"/>
  <c r="D28" i="3"/>
  <c r="D33" i="3"/>
  <c r="F41" i="3"/>
  <c r="D47" i="3"/>
  <c r="F52" i="3"/>
  <c r="D52" i="3"/>
  <c r="D55" i="3"/>
  <c r="F56" i="3"/>
  <c r="D54" i="3"/>
  <c r="F53" i="3"/>
  <c r="D29" i="3"/>
  <c r="D24" i="3"/>
  <c r="F28" i="3"/>
  <c r="F49" i="3"/>
  <c r="F55" i="3"/>
  <c r="F54" i="3"/>
  <c r="F47" i="3"/>
  <c r="F45" i="3"/>
  <c r="D20" i="3"/>
</calcChain>
</file>

<file path=xl/sharedStrings.xml><?xml version="1.0" encoding="utf-8"?>
<sst xmlns="http://schemas.openxmlformats.org/spreadsheetml/2006/main" count="194" uniqueCount="55">
  <si>
    <t>Oktoberfest 7s</t>
  </si>
  <si>
    <t>-</t>
  </si>
  <si>
    <t>Ergebnis</t>
  </si>
  <si>
    <t>Spielpaarung</t>
  </si>
  <si>
    <t>Datum</t>
  </si>
  <si>
    <t>Spielplan</t>
  </si>
  <si>
    <t>Mannschaften</t>
  </si>
  <si>
    <t>Allerheiligen</t>
  </si>
  <si>
    <t>RFC Bad Reichenhall</t>
  </si>
  <si>
    <t>TSV 1846 Nürnberg</t>
  </si>
  <si>
    <t>RC Regensburg 2000</t>
  </si>
  <si>
    <t>MRFC II</t>
  </si>
  <si>
    <t>Stusta II</t>
  </si>
  <si>
    <t>Würzburger RK</t>
  </si>
  <si>
    <t xml:space="preserve">Spieltag </t>
  </si>
  <si>
    <t>Ausweichtermine</t>
  </si>
  <si>
    <t>BP</t>
  </si>
  <si>
    <t>Nacholspieltag</t>
  </si>
  <si>
    <t>Nachholspieltag</t>
  </si>
  <si>
    <t>Winterpause</t>
  </si>
  <si>
    <t>Ostern</t>
  </si>
  <si>
    <t>RVBY Finale</t>
  </si>
  <si>
    <t>RC Unterföhring</t>
  </si>
  <si>
    <t>Gruppe Süd</t>
  </si>
  <si>
    <t>TV Memmingen</t>
  </si>
  <si>
    <t>RC Innsbruck II</t>
  </si>
  <si>
    <t>Gruppe Nord</t>
  </si>
  <si>
    <t>VfB Ulm</t>
  </si>
  <si>
    <t>Espoir Metro</t>
  </si>
  <si>
    <t>Illesheim RFC</t>
  </si>
  <si>
    <t>RFC Augsburg</t>
  </si>
  <si>
    <t>Spieltag</t>
  </si>
  <si>
    <t>Spielpaarung Gruppe Süd</t>
  </si>
  <si>
    <t>Spielpaarung Gruppe Nord</t>
  </si>
  <si>
    <t>Semifinale</t>
  </si>
  <si>
    <t>Pfingsten</t>
  </si>
  <si>
    <t>RVBY 7er RL+VL</t>
  </si>
  <si>
    <t>Finale</t>
  </si>
  <si>
    <t>RVBY 7er Finale</t>
  </si>
  <si>
    <t>RVBY 7er 1. Turnier RL &amp; VL</t>
  </si>
  <si>
    <t>RVBY 7er 2. Turnier RL &amp; VL</t>
  </si>
  <si>
    <t>RVBY 7er 1. VL Turnier</t>
  </si>
  <si>
    <t>RVBY 7er 2. VL Turnier</t>
  </si>
  <si>
    <t>RVBY 7er 3. VL Turnier</t>
  </si>
  <si>
    <t>spielfrei</t>
  </si>
  <si>
    <t>RVBY 7er 4. VL Turnier</t>
  </si>
  <si>
    <t>Allgäu Rugby</t>
  </si>
  <si>
    <t>SG FFB/ UFG</t>
  </si>
  <si>
    <t>Nachholspieltag Semifinale oder Platzierungsspiele</t>
  </si>
  <si>
    <t>RVBY 7er RL &amp; VL</t>
  </si>
  <si>
    <t>Sonntag</t>
  </si>
  <si>
    <t>BTS 1861 Bayreuth</t>
  </si>
  <si>
    <t>Iron Lions Amberg</t>
  </si>
  <si>
    <t>Rose Tower</t>
  </si>
  <si>
    <t>Würzburger RK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</si>
</sst>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:&quot;"/>
    <numFmt numFmtId="165" formatCode=";;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2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vertical="center" shrinkToFit="1"/>
      <protection locked="0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 shrinkToFit="1"/>
      <protection hidden="1"/>
    </xf>
    <xf numFmtId="0" fontId="1" fillId="0" borderId="5" xfId="0" applyFont="1" applyBorder="1"/>
    <xf numFmtId="164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 vertical="center"/>
      <protection hidden="1"/>
    </xf>
    <xf numFmtId="0" fontId="17" fillId="0" borderId="0" xfId="0" applyFont="1"/>
    <xf numFmtId="0" fontId="19" fillId="0" borderId="0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7" fillId="6" borderId="11" xfId="0" applyFont="1" applyFill="1" applyBorder="1"/>
    <xf numFmtId="0" fontId="17" fillId="6" borderId="19" xfId="0" applyFont="1" applyFill="1" applyBorder="1"/>
    <xf numFmtId="0" fontId="17" fillId="0" borderId="10" xfId="0" applyFont="1" applyBorder="1"/>
    <xf numFmtId="0" fontId="17" fillId="0" borderId="19" xfId="0" applyFont="1" applyBorder="1"/>
    <xf numFmtId="0" fontId="17" fillId="0" borderId="24" xfId="0" applyFont="1" applyBorder="1" applyAlignment="1">
      <alignment horizontal="center" vertical="center"/>
    </xf>
    <xf numFmtId="14" fontId="17" fillId="0" borderId="24" xfId="0" applyNumberFormat="1" applyFont="1" applyBorder="1" applyAlignment="1">
      <alignment horizontal="center" vertical="center"/>
    </xf>
    <xf numFmtId="0" fontId="17" fillId="6" borderId="7" xfId="0" applyFont="1" applyFill="1" applyBorder="1"/>
    <xf numFmtId="0" fontId="17" fillId="6" borderId="20" xfId="0" applyFont="1" applyFill="1" applyBorder="1"/>
    <xf numFmtId="0" fontId="17" fillId="0" borderId="0" xfId="0" applyFont="1" applyBorder="1"/>
    <xf numFmtId="0" fontId="17" fillId="0" borderId="20" xfId="0" applyFont="1" applyBorder="1"/>
    <xf numFmtId="0" fontId="17" fillId="0" borderId="22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17" fillId="6" borderId="13" xfId="0" applyFont="1" applyFill="1" applyBorder="1"/>
    <xf numFmtId="0" fontId="17" fillId="6" borderId="21" xfId="0" applyFont="1" applyFill="1" applyBorder="1"/>
    <xf numFmtId="0" fontId="17" fillId="0" borderId="12" xfId="0" applyFont="1" applyBorder="1"/>
    <xf numFmtId="0" fontId="17" fillId="0" borderId="21" xfId="0" applyFont="1" applyBorder="1"/>
    <xf numFmtId="0" fontId="18" fillId="0" borderId="26" xfId="0" applyFont="1" applyBorder="1" applyAlignment="1">
      <alignment horizontal="center"/>
    </xf>
    <xf numFmtId="14" fontId="17" fillId="0" borderId="26" xfId="0" applyNumberFormat="1" applyFont="1" applyBorder="1" applyAlignment="1">
      <alignment horizontal="center" vertical="center"/>
    </xf>
    <xf numFmtId="0" fontId="17" fillId="6" borderId="6" xfId="0" applyFont="1" applyFill="1" applyBorder="1" applyAlignment="1"/>
    <xf numFmtId="0" fontId="17" fillId="6" borderId="18" xfId="0" applyFont="1" applyFill="1" applyBorder="1" applyAlignment="1"/>
    <xf numFmtId="0" fontId="20" fillId="0" borderId="5" xfId="0" applyFont="1" applyFill="1" applyBorder="1" applyAlignment="1"/>
    <xf numFmtId="0" fontId="20" fillId="0" borderId="18" xfId="0" applyFont="1" applyFill="1" applyBorder="1" applyAlignment="1"/>
    <xf numFmtId="0" fontId="17" fillId="6" borderId="6" xfId="0" applyFont="1" applyFill="1" applyBorder="1"/>
    <xf numFmtId="0" fontId="17" fillId="6" borderId="18" xfId="0" applyFont="1" applyFill="1" applyBorder="1"/>
    <xf numFmtId="0" fontId="17" fillId="0" borderId="5" xfId="0" applyFont="1" applyBorder="1"/>
    <xf numFmtId="0" fontId="17" fillId="0" borderId="18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4" fontId="17" fillId="0" borderId="26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4" fontId="17" fillId="0" borderId="23" xfId="0" applyNumberFormat="1" applyFont="1" applyBorder="1" applyAlignment="1">
      <alignment horizontal="center"/>
    </xf>
    <xf numFmtId="14" fontId="17" fillId="0" borderId="24" xfId="0" applyNumberFormat="1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/>
    <xf numFmtId="14" fontId="17" fillId="0" borderId="24" xfId="0" applyNumberFormat="1" applyFont="1" applyBorder="1" applyAlignment="1">
      <alignment horizontal="center"/>
    </xf>
    <xf numFmtId="0" fontId="1" fillId="0" borderId="0" xfId="0" quotePrefix="1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7" fillId="0" borderId="11" xfId="0" applyFont="1" applyBorder="1"/>
    <xf numFmtId="0" fontId="17" fillId="0" borderId="13" xfId="0" applyFont="1" applyBorder="1"/>
    <xf numFmtId="0" fontId="1" fillId="0" borderId="6" xfId="0" applyFont="1" applyFill="1" applyBorder="1" applyAlignment="1" applyProtection="1">
      <alignment horizontal="center" vertical="center" shrinkToFit="1"/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1" fillId="0" borderId="18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Fill="1" applyBorder="1" applyAlignment="1" applyProtection="1">
      <alignment horizontal="left" vertical="center" shrinkToFit="1"/>
      <protection hidden="1"/>
    </xf>
    <xf numFmtId="0" fontId="1" fillId="0" borderId="12" xfId="0" applyFont="1" applyBorder="1"/>
    <xf numFmtId="0" fontId="1" fillId="0" borderId="21" xfId="0" applyFont="1" applyBorder="1"/>
    <xf numFmtId="16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 applyProtection="1">
      <alignment horizontal="left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Border="1"/>
    <xf numFmtId="0" fontId="1" fillId="0" borderId="20" xfId="0" applyFont="1" applyBorder="1"/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14" fontId="1" fillId="0" borderId="7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14" fontId="1" fillId="0" borderId="11" xfId="0" applyNumberFormat="1" applyFont="1" applyFill="1" applyBorder="1" applyAlignment="1" applyProtection="1">
      <alignment horizontal="center" vertical="center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14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shrinkToFit="1"/>
      <protection hidden="1"/>
    </xf>
    <xf numFmtId="0" fontId="1" fillId="0" borderId="10" xfId="0" applyFont="1" applyBorder="1"/>
    <xf numFmtId="0" fontId="1" fillId="0" borderId="19" xfId="0" applyFont="1" applyBorder="1"/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Fill="1" applyBorder="1" applyAlignment="1" applyProtection="1">
      <alignment horizontal="left" vertical="center" shrinkToFit="1"/>
      <protection hidden="1"/>
    </xf>
    <xf numFmtId="20" fontId="1" fillId="0" borderId="0" xfId="0" applyNumberFormat="1" applyFont="1" applyFill="1" applyBorder="1" applyAlignment="1" applyProtection="1">
      <alignment horizontal="center" vertical="center"/>
      <protection hidden="1"/>
    </xf>
    <xf numFmtId="2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20" fontId="1" fillId="0" borderId="10" xfId="0" applyNumberFormat="1" applyFont="1" applyFill="1" applyBorder="1" applyAlignment="1" applyProtection="1">
      <alignment horizontal="center" vertical="center"/>
      <protection hidden="1"/>
    </xf>
    <xf numFmtId="2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14" fontId="1" fillId="0" borderId="13" xfId="0" applyNumberFormat="1" applyFont="1" applyFill="1" applyBorder="1" applyAlignment="1" applyProtection="1">
      <alignment horizontal="center" vertical="center"/>
      <protection hidden="1"/>
    </xf>
    <xf numFmtId="14" fontId="1" fillId="0" borderId="12" xfId="0" applyNumberFormat="1" applyFont="1" applyFill="1" applyBorder="1" applyAlignment="1" applyProtection="1">
      <alignment horizontal="center" vertical="center"/>
      <protection hidden="1"/>
    </xf>
    <xf numFmtId="14" fontId="1" fillId="0" borderId="21" xfId="0" applyNumberFormat="1" applyFont="1" applyFill="1" applyBorder="1" applyAlignment="1" applyProtection="1">
      <alignment horizontal="center" vertical="center"/>
      <protection hidden="1"/>
    </xf>
    <xf numFmtId="14" fontId="1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Fill="1" applyBorder="1" applyAlignment="1" applyProtection="1">
      <alignment horizontal="center" vertical="center" shrinkToFit="1"/>
      <protection hidden="1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14" fontId="17" fillId="0" borderId="24" xfId="0" applyNumberFormat="1" applyFont="1" applyBorder="1" applyAlignment="1">
      <alignment horizontal="center"/>
    </xf>
    <xf numFmtId="14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14" fontId="1" fillId="0" borderId="6" xfId="0" applyNumberFormat="1" applyFont="1" applyFill="1" applyBorder="1" applyAlignment="1" applyProtection="1">
      <alignment horizontal="center" vertical="center"/>
      <protection hidden="1"/>
    </xf>
    <xf numFmtId="20" fontId="1" fillId="0" borderId="5" xfId="0" applyNumberFormat="1" applyFont="1" applyFill="1" applyBorder="1" applyAlignment="1" applyProtection="1">
      <alignment horizontal="center" vertical="center"/>
      <protection hidden="1"/>
    </xf>
    <xf numFmtId="2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left" vertical="center" shrinkToFit="1"/>
      <protection hidden="1"/>
    </xf>
    <xf numFmtId="164" fontId="1" fillId="0" borderId="13" xfId="0" applyNumberFormat="1" applyFont="1" applyFill="1" applyBorder="1" applyAlignment="1" applyProtection="1">
      <alignment horizontal="right" vertical="center"/>
      <protection locked="0"/>
    </xf>
    <xf numFmtId="20" fontId="1" fillId="0" borderId="12" xfId="0" applyNumberFormat="1" applyFont="1" applyFill="1" applyBorder="1" applyAlignment="1" applyProtection="1">
      <alignment horizontal="center" vertical="center"/>
      <protection hidden="1"/>
    </xf>
    <xf numFmtId="2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center" shrinkToFit="1"/>
      <protection hidden="1"/>
    </xf>
    <xf numFmtId="0" fontId="1" fillId="0" borderId="11" xfId="0" applyFont="1" applyFill="1" applyBorder="1" applyAlignment="1" applyProtection="1">
      <alignment horizontal="left" vertical="center" shrinkToFit="1"/>
      <protection hidden="1"/>
    </xf>
    <xf numFmtId="0" fontId="1" fillId="0" borderId="5" xfId="0" applyFont="1" applyFill="1" applyBorder="1" applyAlignment="1" applyProtection="1">
      <alignment horizontal="left" vertical="center" shrinkToFit="1"/>
      <protection hidden="1"/>
    </xf>
    <xf numFmtId="0" fontId="1" fillId="0" borderId="5" xfId="0" applyFont="1" applyBorder="1"/>
    <xf numFmtId="0" fontId="1" fillId="0" borderId="18" xfId="0" applyFont="1" applyBorder="1"/>
    <xf numFmtId="164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 shrinkToFit="1"/>
      <protection locked="0"/>
    </xf>
    <xf numFmtId="0" fontId="1" fillId="0" borderId="3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0" borderId="14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14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/>
    </xf>
  </cellXfs>
  <cellStyles count="1">
    <cellStyle name="Standard" xfId="0" builtinId="0"/>
  </cellStyles>
  <dxfs count="496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2"/>
  <sheetViews>
    <sheetView showGridLines="0" tabSelected="1" zoomScale="90" zoomScaleNormal="90" workbookViewId="0"/>
  </sheetViews>
  <sheetFormatPr baseColWidth="10" defaultRowHeight="15" zeroHeight="1" x14ac:dyDescent="0.25"/>
  <cols>
    <col min="1" max="2" width="2.140625" style="4" customWidth="1"/>
    <col min="3" max="3" width="18.28515625" style="4" bestFit="1" customWidth="1"/>
    <col min="4" max="4" width="9.140625" style="4" customWidth="1"/>
    <col min="5" max="5" width="11.140625" style="4" customWidth="1"/>
    <col min="6" max="56" width="2.140625" style="4" customWidth="1"/>
    <col min="57" max="58" width="3.7109375" style="4" customWidth="1"/>
    <col min="59" max="61" width="2.140625" style="5" customWidth="1"/>
    <col min="62" max="62" width="8.28515625" style="4" customWidth="1"/>
    <col min="63" max="63" width="6.140625" style="4" customWidth="1"/>
    <col min="64" max="64" width="11.5703125" style="4" customWidth="1"/>
    <col min="65" max="69" width="2.140625" style="4" customWidth="1"/>
    <col min="70" max="82" width="2.140625" style="4" hidden="1" customWidth="1"/>
    <col min="83" max="84" width="2.140625" style="3" hidden="1" customWidth="1"/>
    <col min="85" max="104" width="2.140625" style="2" hidden="1" customWidth="1"/>
    <col min="105" max="105" width="11.42578125" style="1"/>
    <col min="106" max="106" width="36.140625" style="1" bestFit="1" customWidth="1"/>
    <col min="107" max="107" width="11" style="1" bestFit="1" customWidth="1"/>
    <col min="108" max="108" width="10.85546875" style="1" bestFit="1" customWidth="1"/>
    <col min="109" max="109" width="14.5703125" style="1" bestFit="1" customWidth="1"/>
    <col min="110" max="110" width="8.85546875" style="1" bestFit="1" customWidth="1"/>
    <col min="111" max="111" width="6.28515625" style="1" customWidth="1"/>
    <col min="112" max="112" width="2.5703125" style="1" customWidth="1"/>
    <col min="113" max="113" width="6.140625" style="1" customWidth="1"/>
    <col min="114" max="16384" width="11.42578125" style="1"/>
  </cols>
  <sheetData>
    <row r="1" spans="1:104" s="6" customFormat="1" x14ac:dyDescent="0.25">
      <c r="C1" s="10"/>
      <c r="BG1" s="25"/>
      <c r="BH1" s="25"/>
      <c r="BI1" s="25"/>
      <c r="CE1" s="24"/>
      <c r="CF1" s="24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04" ht="15.75" thickBot="1" x14ac:dyDescent="0.3"/>
    <row r="3" spans="1:104" ht="16.5" thickBot="1" x14ac:dyDescent="0.3">
      <c r="C3" s="1"/>
      <c r="D3" s="1"/>
      <c r="E3" s="173" t="s">
        <v>6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5"/>
      <c r="Z3" s="1"/>
      <c r="AA3" s="1"/>
      <c r="AB3" s="1"/>
      <c r="AC3" s="1"/>
      <c r="AD3" s="1"/>
      <c r="AE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G3" s="4"/>
      <c r="BH3" s="4"/>
      <c r="BI3" s="4"/>
      <c r="BK3" s="9"/>
      <c r="BL3" s="8"/>
      <c r="CE3" s="2"/>
      <c r="CF3" s="2"/>
      <c r="CX3" s="1"/>
      <c r="CY3" s="1"/>
      <c r="CZ3" s="1"/>
    </row>
    <row r="4" spans="1:104" ht="12.75" x14ac:dyDescent="0.25">
      <c r="A4" s="1"/>
      <c r="B4" s="1"/>
      <c r="C4" s="1"/>
      <c r="D4" s="23">
        <v>1</v>
      </c>
      <c r="E4" s="176" t="s">
        <v>8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9"/>
      <c r="BJ4" s="8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2"/>
      <c r="CD4" s="2"/>
      <c r="CE4" s="2"/>
      <c r="CF4" s="2"/>
      <c r="CV4" s="1"/>
      <c r="CW4" s="1"/>
      <c r="CX4" s="1"/>
      <c r="CY4" s="1"/>
      <c r="CZ4" s="1"/>
    </row>
    <row r="5" spans="1:104" ht="12.75" x14ac:dyDescent="0.25">
      <c r="A5" s="1"/>
      <c r="B5" s="1"/>
      <c r="C5" s="1"/>
      <c r="D5" s="23">
        <v>2</v>
      </c>
      <c r="E5" s="101" t="s">
        <v>9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9"/>
      <c r="BJ5" s="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2"/>
      <c r="CD5" s="2"/>
      <c r="CE5" s="2"/>
      <c r="CF5" s="2"/>
      <c r="CV5" s="1"/>
      <c r="CW5" s="1"/>
      <c r="CX5" s="1"/>
      <c r="CY5" s="1"/>
      <c r="CZ5" s="1"/>
    </row>
    <row r="6" spans="1:104" ht="12.75" x14ac:dyDescent="0.25">
      <c r="A6" s="1"/>
      <c r="B6" s="1"/>
      <c r="C6" s="1"/>
      <c r="D6" s="23">
        <v>3</v>
      </c>
      <c r="E6" s="101" t="s">
        <v>10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9"/>
      <c r="BJ6" s="8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2"/>
      <c r="CD6" s="2"/>
      <c r="CE6" s="2"/>
      <c r="CF6" s="2"/>
      <c r="CV6" s="1"/>
      <c r="CW6" s="1"/>
      <c r="CX6" s="1"/>
      <c r="CY6" s="1"/>
      <c r="CZ6" s="1"/>
    </row>
    <row r="7" spans="1:104" ht="12.75" x14ac:dyDescent="0.25">
      <c r="A7" s="1"/>
      <c r="B7" s="1"/>
      <c r="C7" s="1"/>
      <c r="D7" s="22">
        <v>4</v>
      </c>
      <c r="E7" s="101" t="s">
        <v>22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9"/>
      <c r="BI7" s="8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2"/>
      <c r="CC7" s="2"/>
      <c r="CD7" s="2"/>
      <c r="CE7" s="2"/>
      <c r="CF7" s="2"/>
      <c r="CU7" s="1"/>
      <c r="CV7" s="1"/>
      <c r="CW7" s="1"/>
      <c r="CX7" s="1"/>
      <c r="CY7" s="1"/>
      <c r="CZ7" s="1"/>
    </row>
    <row r="8" spans="1:104" ht="12.75" x14ac:dyDescent="0.25">
      <c r="A8" s="1"/>
      <c r="B8" s="1"/>
      <c r="C8" s="1"/>
      <c r="D8" s="22"/>
      <c r="E8" s="101" t="s">
        <v>11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9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2"/>
      <c r="CC8" s="2"/>
      <c r="CD8" s="2"/>
      <c r="CE8" s="2"/>
      <c r="CF8" s="2"/>
      <c r="CU8" s="1"/>
      <c r="CV8" s="1"/>
      <c r="CW8" s="1"/>
      <c r="CX8" s="1"/>
      <c r="CY8" s="1"/>
      <c r="CZ8" s="1"/>
    </row>
    <row r="9" spans="1:104" ht="12.75" x14ac:dyDescent="0.25">
      <c r="A9" s="1"/>
      <c r="B9" s="1"/>
      <c r="C9" s="1"/>
      <c r="D9" s="22"/>
      <c r="E9" s="101" t="s">
        <v>29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9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2"/>
      <c r="CC9" s="2"/>
      <c r="CD9" s="2"/>
      <c r="CE9" s="2"/>
      <c r="CF9" s="2"/>
      <c r="CU9" s="1"/>
      <c r="CV9" s="1"/>
      <c r="CW9" s="1"/>
      <c r="CX9" s="1"/>
      <c r="CY9" s="1"/>
      <c r="CZ9" s="1"/>
    </row>
    <row r="10" spans="1:104" ht="12.75" x14ac:dyDescent="0.25">
      <c r="A10" s="1"/>
      <c r="B10" s="1"/>
      <c r="C10" s="1"/>
      <c r="D10" s="22">
        <v>5</v>
      </c>
      <c r="E10" s="101" t="s">
        <v>30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2.75" x14ac:dyDescent="0.25">
      <c r="A11" s="1"/>
      <c r="B11" s="1"/>
      <c r="C11" s="1"/>
      <c r="D11" s="22">
        <v>6</v>
      </c>
      <c r="E11" s="101" t="s">
        <v>12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2.75" x14ac:dyDescent="0.25">
      <c r="A12" s="1"/>
      <c r="B12" s="1"/>
      <c r="C12" s="1"/>
      <c r="D12" s="22">
        <v>7</v>
      </c>
      <c r="E12" s="101" t="s">
        <v>13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3.5" thickBot="1" x14ac:dyDescent="0.3">
      <c r="A13" s="1"/>
      <c r="B13" s="1"/>
      <c r="C13" s="1"/>
      <c r="D13" s="22">
        <v>8</v>
      </c>
      <c r="E13" s="179" t="s">
        <v>44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x14ac:dyDescent="0.25">
      <c r="A14" s="1"/>
      <c r="B14" s="1"/>
      <c r="C14" s="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6" customFormat="1" x14ac:dyDescent="0.25">
      <c r="C15" s="10" t="s">
        <v>5</v>
      </c>
    </row>
    <row r="16" spans="1:104" ht="15.75" thickBot="1" x14ac:dyDescent="0.3"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5" s="6" customFormat="1" ht="15.75" thickBot="1" x14ac:dyDescent="0.3">
      <c r="C17" s="148" t="s">
        <v>14</v>
      </c>
      <c r="D17" s="149"/>
      <c r="E17" s="148" t="s">
        <v>4</v>
      </c>
      <c r="F17" s="172"/>
      <c r="G17" s="172"/>
      <c r="H17" s="149"/>
      <c r="I17" s="172" t="s">
        <v>3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48" t="s">
        <v>2</v>
      </c>
      <c r="BA17" s="172"/>
      <c r="BB17" s="172"/>
      <c r="BC17" s="172"/>
      <c r="BD17" s="172"/>
      <c r="BE17" s="148" t="s">
        <v>16</v>
      </c>
      <c r="BF17" s="149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1:105" s="19" customFormat="1" x14ac:dyDescent="0.2">
      <c r="C18" s="115">
        <v>1</v>
      </c>
      <c r="D18" s="116"/>
      <c r="E18" s="112">
        <v>41895</v>
      </c>
      <c r="F18" s="129"/>
      <c r="G18" s="129"/>
      <c r="H18" s="130"/>
      <c r="I18" s="120" t="str">
        <f>E5</f>
        <v>TSV 1846 Nürnberg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7" t="s">
        <v>1</v>
      </c>
      <c r="AE18" s="120" t="str">
        <f>E4</f>
        <v>RFC Bad Reichenhall</v>
      </c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  <c r="AZ18" s="123"/>
      <c r="BA18" s="123"/>
      <c r="BB18" s="123"/>
      <c r="BC18" s="124"/>
      <c r="BD18" s="125"/>
      <c r="BE18" s="36"/>
      <c r="BF18" s="37"/>
      <c r="BG18" s="15"/>
      <c r="BH18" s="15"/>
      <c r="BI18" s="15"/>
      <c r="BJ18" s="89"/>
      <c r="BK18" s="15"/>
      <c r="BL18" s="15"/>
      <c r="BM18" s="15"/>
      <c r="BX18" s="20"/>
      <c r="BY18" s="20"/>
      <c r="DA18" s="19">
        <f>IF(I18="Stusta II",1,0)</f>
        <v>0</v>
      </c>
    </row>
    <row r="19" spans="1:105" s="19" customFormat="1" x14ac:dyDescent="0.2">
      <c r="C19" s="110">
        <v>1</v>
      </c>
      <c r="D19" s="111"/>
      <c r="E19" s="112">
        <v>41895</v>
      </c>
      <c r="F19" s="129"/>
      <c r="G19" s="129"/>
      <c r="H19" s="130"/>
      <c r="I19" s="104" t="str">
        <f>E7</f>
        <v>RC Unterföhring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4" t="s">
        <v>1</v>
      </c>
      <c r="AE19" s="104" t="str">
        <f>E6</f>
        <v>RC Regensburg 2000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6"/>
      <c r="AZ19" s="107"/>
      <c r="BA19" s="107"/>
      <c r="BB19" s="107"/>
      <c r="BC19" s="108"/>
      <c r="BD19" s="109"/>
      <c r="BE19" s="16"/>
      <c r="BF19" s="38"/>
      <c r="BG19" s="15"/>
      <c r="BH19" s="15"/>
      <c r="BI19" s="15"/>
      <c r="BJ19" s="89"/>
      <c r="BK19" s="15"/>
      <c r="BL19" s="15"/>
      <c r="BM19" s="15"/>
      <c r="BX19" s="20"/>
      <c r="BY19" s="20"/>
      <c r="DA19" s="19">
        <f t="shared" ref="DA19:DA64" si="0">IF(I19="Stusta II",1,0)</f>
        <v>0</v>
      </c>
    </row>
    <row r="20" spans="1:105" x14ac:dyDescent="0.2">
      <c r="A20" s="1"/>
      <c r="B20" s="1"/>
      <c r="C20" s="110">
        <v>1</v>
      </c>
      <c r="D20" s="111"/>
      <c r="E20" s="112">
        <v>41895</v>
      </c>
      <c r="F20" s="129"/>
      <c r="G20" s="129"/>
      <c r="H20" s="130"/>
      <c r="I20" s="104" t="str">
        <f>E10</f>
        <v>RFC Augsburg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4" t="s">
        <v>1</v>
      </c>
      <c r="AE20" s="104" t="str">
        <f>E8</f>
        <v>MRFC II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6"/>
      <c r="AZ20" s="107"/>
      <c r="BA20" s="107"/>
      <c r="BB20" s="107"/>
      <c r="BC20" s="108"/>
      <c r="BD20" s="109"/>
      <c r="BE20" s="16"/>
      <c r="BF20" s="38"/>
      <c r="BG20" s="15"/>
      <c r="BH20" s="15"/>
      <c r="BI20" s="15"/>
      <c r="BJ20" s="89"/>
      <c r="BK20" s="15"/>
      <c r="BL20" s="15"/>
      <c r="BM20" s="15"/>
      <c r="BN20" s="19"/>
      <c r="BO20" s="19"/>
      <c r="BP20" s="19"/>
      <c r="BQ20" s="19"/>
      <c r="BR20" s="1"/>
      <c r="BS20" s="1"/>
      <c r="BT20" s="1"/>
      <c r="BU20" s="1"/>
      <c r="BV20" s="1"/>
      <c r="BW20" s="1"/>
      <c r="BX20" s="2"/>
      <c r="BY20" s="2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9">
        <f t="shared" si="0"/>
        <v>0</v>
      </c>
    </row>
    <row r="21" spans="1:105" x14ac:dyDescent="0.2">
      <c r="A21" s="1"/>
      <c r="B21" s="1"/>
      <c r="C21" s="110">
        <v>1</v>
      </c>
      <c r="D21" s="111"/>
      <c r="E21" s="112">
        <v>41895</v>
      </c>
      <c r="F21" s="129"/>
      <c r="G21" s="129"/>
      <c r="H21" s="130"/>
      <c r="I21" s="104" t="str">
        <f>E9</f>
        <v>Illesheim RFC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4" t="s">
        <v>1</v>
      </c>
      <c r="AE21" s="104" t="str">
        <f>E12</f>
        <v>Würzburger RK</v>
      </c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6"/>
      <c r="AZ21" s="107"/>
      <c r="BA21" s="107"/>
      <c r="BB21" s="107"/>
      <c r="BC21" s="108"/>
      <c r="BD21" s="109"/>
      <c r="BE21" s="16"/>
      <c r="BF21" s="38"/>
      <c r="BG21" s="15"/>
      <c r="BH21" s="15"/>
      <c r="BI21" s="15"/>
      <c r="BJ21" s="89"/>
      <c r="BK21" s="15"/>
      <c r="BL21" s="15"/>
      <c r="BM21" s="15"/>
      <c r="BN21" s="19"/>
      <c r="BO21" s="19"/>
      <c r="BP21" s="19"/>
      <c r="BQ21" s="19"/>
      <c r="BR21" s="1"/>
      <c r="BS21" s="1"/>
      <c r="BT21" s="1"/>
      <c r="BU21" s="1"/>
      <c r="BV21" s="1"/>
      <c r="BW21" s="1"/>
      <c r="BX21" s="2"/>
      <c r="BY21" s="2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9">
        <f t="shared" si="0"/>
        <v>0</v>
      </c>
    </row>
    <row r="22" spans="1:105" ht="15.75" thickBot="1" x14ac:dyDescent="0.25">
      <c r="A22" s="1"/>
      <c r="B22" s="1"/>
      <c r="C22" s="139">
        <v>1</v>
      </c>
      <c r="D22" s="140"/>
      <c r="E22" s="112">
        <v>41895</v>
      </c>
      <c r="F22" s="129"/>
      <c r="G22" s="129"/>
      <c r="H22" s="130"/>
      <c r="I22" s="95" t="str">
        <f>E11</f>
        <v>Stusta II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26" t="s">
        <v>1</v>
      </c>
      <c r="AE22" s="144" t="str">
        <f>E13</f>
        <v>spielfrei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7"/>
      <c r="AZ22" s="98"/>
      <c r="BA22" s="98"/>
      <c r="BB22" s="98"/>
      <c r="BC22" s="99"/>
      <c r="BD22" s="100"/>
      <c r="BE22" s="39"/>
      <c r="BF22" s="40"/>
      <c r="BG22" s="15"/>
      <c r="BH22" s="15"/>
      <c r="BI22" s="15"/>
      <c r="BJ22" s="89"/>
      <c r="BK22" s="15"/>
      <c r="BL22" s="15"/>
      <c r="BM22" s="15"/>
      <c r="BN22" s="19"/>
      <c r="BO22" s="19"/>
      <c r="BP22" s="19"/>
      <c r="BQ22" s="19"/>
      <c r="BR22" s="1"/>
      <c r="BS22" s="1"/>
      <c r="BT22" s="1"/>
      <c r="BU22" s="1"/>
      <c r="BV22" s="1"/>
      <c r="BW22" s="1"/>
      <c r="BX22" s="2"/>
      <c r="BY22" s="2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9">
        <f t="shared" si="0"/>
        <v>1</v>
      </c>
    </row>
    <row r="23" spans="1:105" x14ac:dyDescent="0.25">
      <c r="A23" s="1"/>
      <c r="B23" s="1"/>
      <c r="C23" s="115">
        <v>2</v>
      </c>
      <c r="D23" s="116"/>
      <c r="E23" s="117">
        <v>41902</v>
      </c>
      <c r="F23" s="118"/>
      <c r="G23" s="118"/>
      <c r="H23" s="119"/>
      <c r="I23" s="164" t="str">
        <f>E4</f>
        <v>RFC Bad Reichenhall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4" t="s">
        <v>1</v>
      </c>
      <c r="AE23" s="120" t="str">
        <f>E7</f>
        <v>RC Unterföhring</v>
      </c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63"/>
      <c r="AZ23" s="147"/>
      <c r="BA23" s="123"/>
      <c r="BB23" s="123"/>
      <c r="BC23" s="124"/>
      <c r="BD23" s="125"/>
      <c r="BE23" s="16"/>
      <c r="BF23" s="38"/>
      <c r="BG23" s="15"/>
      <c r="BH23" s="15"/>
      <c r="BI23" s="15"/>
      <c r="BJ23" s="89"/>
      <c r="BK23" s="15"/>
      <c r="BL23" s="15"/>
      <c r="BM23" s="15"/>
      <c r="BN23" s="19"/>
      <c r="BO23" s="19"/>
      <c r="BP23" s="19"/>
      <c r="BQ23" s="19"/>
      <c r="BR23" s="1"/>
      <c r="BS23" s="1"/>
      <c r="BT23" s="1"/>
      <c r="BU23" s="1"/>
      <c r="BV23" s="1"/>
      <c r="BW23" s="1"/>
      <c r="BX23" s="2"/>
      <c r="BY23" s="2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9">
        <f t="shared" si="0"/>
        <v>0</v>
      </c>
    </row>
    <row r="24" spans="1:105" x14ac:dyDescent="0.2">
      <c r="A24" s="1"/>
      <c r="B24" s="1"/>
      <c r="C24" s="110">
        <v>2</v>
      </c>
      <c r="D24" s="111"/>
      <c r="E24" s="112">
        <v>41902</v>
      </c>
      <c r="F24" s="113"/>
      <c r="G24" s="113"/>
      <c r="H24" s="114"/>
      <c r="I24" s="104" t="str">
        <f>E6</f>
        <v>RC Regensburg 2000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4" t="s">
        <v>1</v>
      </c>
      <c r="AE24" s="104" t="str">
        <f>E5</f>
        <v>TSV 1846 Nürnberg</v>
      </c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7"/>
      <c r="BA24" s="107"/>
      <c r="BB24" s="107"/>
      <c r="BC24" s="108"/>
      <c r="BD24" s="109"/>
      <c r="BE24" s="16"/>
      <c r="BF24" s="38"/>
      <c r="BG24" s="15"/>
      <c r="BH24" s="15"/>
      <c r="BI24" s="15"/>
      <c r="BJ24" s="89"/>
      <c r="BK24" s="15"/>
      <c r="BL24" s="15"/>
      <c r="BM24" s="15"/>
      <c r="BN24" s="19"/>
      <c r="BO24" s="19"/>
      <c r="BP24" s="19"/>
      <c r="BQ24" s="19"/>
      <c r="BR24" s="1"/>
      <c r="BS24" s="1"/>
      <c r="BT24" s="1"/>
      <c r="BU24" s="1"/>
      <c r="BV24" s="1"/>
      <c r="BW24" s="1"/>
      <c r="BX24" s="2"/>
      <c r="BY24" s="2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9">
        <f t="shared" si="0"/>
        <v>0</v>
      </c>
    </row>
    <row r="25" spans="1:105" x14ac:dyDescent="0.2">
      <c r="A25" s="1"/>
      <c r="B25" s="1"/>
      <c r="C25" s="110">
        <v>2</v>
      </c>
      <c r="D25" s="111"/>
      <c r="E25" s="112">
        <v>41902</v>
      </c>
      <c r="F25" s="113"/>
      <c r="G25" s="113"/>
      <c r="H25" s="114"/>
      <c r="I25" s="104" t="str">
        <f>E8</f>
        <v>MRFC II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4" t="s">
        <v>1</v>
      </c>
      <c r="AE25" s="104" t="str">
        <f>E9</f>
        <v>Illesheim RFC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07"/>
      <c r="BA25" s="107"/>
      <c r="BB25" s="107"/>
      <c r="BC25" s="108"/>
      <c r="BD25" s="109"/>
      <c r="BE25" s="16"/>
      <c r="BF25" s="38"/>
      <c r="BG25" s="15"/>
      <c r="BH25" s="15"/>
      <c r="BI25" s="15"/>
      <c r="BJ25" s="89"/>
      <c r="BK25" s="15"/>
      <c r="BL25" s="15"/>
      <c r="BM25" s="15"/>
      <c r="BN25" s="19"/>
      <c r="BO25" s="19"/>
      <c r="BP25" s="19"/>
      <c r="BQ25" s="19"/>
      <c r="BR25" s="1"/>
      <c r="BS25" s="1"/>
      <c r="BT25" s="1"/>
      <c r="BU25" s="1"/>
      <c r="BV25" s="1"/>
      <c r="BW25" s="1"/>
      <c r="BX25" s="2"/>
      <c r="BY25" s="2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9">
        <f t="shared" si="0"/>
        <v>0</v>
      </c>
    </row>
    <row r="26" spans="1:105" x14ac:dyDescent="0.2">
      <c r="A26" s="1"/>
      <c r="B26" s="1"/>
      <c r="C26" s="110">
        <v>2</v>
      </c>
      <c r="D26" s="111"/>
      <c r="E26" s="112">
        <v>41902</v>
      </c>
      <c r="F26" s="113"/>
      <c r="G26" s="113"/>
      <c r="H26" s="114"/>
      <c r="I26" s="104" t="str">
        <f>E12</f>
        <v>Würzburger RK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4" t="s">
        <v>1</v>
      </c>
      <c r="AE26" s="104" t="str">
        <f>E11</f>
        <v>Stusta II</v>
      </c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107"/>
      <c r="BA26" s="107"/>
      <c r="BB26" s="107"/>
      <c r="BC26" s="108"/>
      <c r="BD26" s="109"/>
      <c r="BE26" s="16"/>
      <c r="BF26" s="38"/>
      <c r="BG26" s="15"/>
      <c r="BH26" s="15"/>
      <c r="BI26" s="15"/>
      <c r="BJ26" s="89"/>
      <c r="BK26" s="15"/>
      <c r="BL26" s="15"/>
      <c r="BM26" s="15"/>
      <c r="BN26" s="19"/>
      <c r="BO26" s="19"/>
      <c r="BP26" s="19"/>
      <c r="BQ26" s="19"/>
      <c r="BR26" s="1"/>
      <c r="BS26" s="1"/>
      <c r="BT26" s="1"/>
      <c r="BU26" s="1"/>
      <c r="BV26" s="1"/>
      <c r="BW26" s="1"/>
      <c r="BX26" s="2"/>
      <c r="BY26" s="2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9">
        <f t="shared" si="0"/>
        <v>0</v>
      </c>
    </row>
    <row r="27" spans="1:105" ht="15.75" thickBot="1" x14ac:dyDescent="0.25">
      <c r="A27" s="1"/>
      <c r="B27" s="1"/>
      <c r="C27" s="139">
        <v>2</v>
      </c>
      <c r="D27" s="140"/>
      <c r="E27" s="141">
        <v>41902</v>
      </c>
      <c r="F27" s="142"/>
      <c r="G27" s="142"/>
      <c r="H27" s="143"/>
      <c r="I27" s="95" t="str">
        <f>E10</f>
        <v>RFC Augsburg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26" t="s">
        <v>1</v>
      </c>
      <c r="AE27" s="144" t="str">
        <f>E13</f>
        <v>spielfrei</v>
      </c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7"/>
      <c r="AZ27" s="98"/>
      <c r="BA27" s="98"/>
      <c r="BB27" s="98"/>
      <c r="BC27" s="99"/>
      <c r="BD27" s="100"/>
      <c r="BE27" s="16"/>
      <c r="BF27" s="38"/>
      <c r="BG27" s="15"/>
      <c r="BH27" s="15"/>
      <c r="BI27" s="15"/>
      <c r="BJ27" s="89"/>
      <c r="BK27" s="15"/>
      <c r="BL27" s="15"/>
      <c r="BM27" s="15"/>
      <c r="BN27" s="19"/>
      <c r="BO27" s="19"/>
      <c r="BP27" s="19"/>
      <c r="BQ27" s="19"/>
      <c r="BR27" s="1"/>
      <c r="BS27" s="1"/>
      <c r="BT27" s="1"/>
      <c r="BU27" s="1"/>
      <c r="BV27" s="1"/>
      <c r="BW27" s="1"/>
      <c r="BX27" s="2"/>
      <c r="BY27" s="2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9">
        <f t="shared" si="0"/>
        <v>0</v>
      </c>
    </row>
    <row r="28" spans="1:105" ht="15.75" thickBot="1" x14ac:dyDescent="0.25">
      <c r="A28" s="1"/>
      <c r="B28" s="1"/>
      <c r="C28" s="154" t="s">
        <v>0</v>
      </c>
      <c r="D28" s="155"/>
      <c r="E28" s="156">
        <v>41909</v>
      </c>
      <c r="F28" s="157"/>
      <c r="G28" s="157"/>
      <c r="H28" s="158"/>
      <c r="I28" s="165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27"/>
      <c r="AE28" s="165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7"/>
      <c r="AZ28" s="168"/>
      <c r="BA28" s="168"/>
      <c r="BB28" s="168"/>
      <c r="BC28" s="169"/>
      <c r="BD28" s="170"/>
      <c r="BE28" s="41"/>
      <c r="BF28" s="42"/>
      <c r="BG28" s="15"/>
      <c r="BH28" s="15"/>
      <c r="BI28" s="15"/>
      <c r="BJ28" s="89"/>
      <c r="BK28" s="15"/>
      <c r="BL28" s="15"/>
      <c r="BM28" s="15"/>
      <c r="BN28" s="19"/>
      <c r="BO28" s="19"/>
      <c r="BP28" s="19"/>
      <c r="BQ28" s="19"/>
      <c r="BR28" s="1"/>
      <c r="BS28" s="1"/>
      <c r="BT28" s="1"/>
      <c r="BU28" s="1"/>
      <c r="BV28" s="1"/>
      <c r="BW28" s="1"/>
      <c r="BX28" s="2"/>
      <c r="BY28" s="2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9">
        <f t="shared" si="0"/>
        <v>0</v>
      </c>
    </row>
    <row r="29" spans="1:105" x14ac:dyDescent="0.2">
      <c r="A29" s="1"/>
      <c r="B29" s="1"/>
      <c r="C29" s="115">
        <v>3</v>
      </c>
      <c r="D29" s="116"/>
      <c r="E29" s="112">
        <v>41916</v>
      </c>
      <c r="F29" s="113"/>
      <c r="G29" s="113"/>
      <c r="H29" s="114"/>
      <c r="I29" s="104" t="str">
        <f>E11</f>
        <v>Stusta II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" t="s">
        <v>1</v>
      </c>
      <c r="AE29" s="104" t="str">
        <f>E4</f>
        <v>RFC Bad Reichenhall</v>
      </c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6"/>
      <c r="AZ29" s="147"/>
      <c r="BA29" s="123"/>
      <c r="BB29" s="123"/>
      <c r="BC29" s="124"/>
      <c r="BD29" s="125"/>
      <c r="BE29" s="16"/>
      <c r="BF29" s="38"/>
      <c r="BG29" s="15"/>
      <c r="BH29" s="15"/>
      <c r="BI29" s="15"/>
      <c r="BJ29" s="89"/>
      <c r="BK29" s="15"/>
      <c r="BL29" s="15"/>
      <c r="BM29" s="15"/>
      <c r="BN29" s="19"/>
      <c r="BO29" s="19"/>
      <c r="BP29" s="19"/>
      <c r="BQ29" s="19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9">
        <f t="shared" si="0"/>
        <v>1</v>
      </c>
    </row>
    <row r="30" spans="1:105" x14ac:dyDescent="0.2">
      <c r="A30" s="1"/>
      <c r="B30" s="1"/>
      <c r="C30" s="110">
        <v>3</v>
      </c>
      <c r="D30" s="111"/>
      <c r="E30" s="112">
        <v>41916</v>
      </c>
      <c r="F30" s="113"/>
      <c r="G30" s="113"/>
      <c r="H30" s="114"/>
      <c r="I30" s="104" t="str">
        <f>E12</f>
        <v>Würzburger RK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4" t="s">
        <v>1</v>
      </c>
      <c r="AE30" s="104" t="str">
        <f>E5</f>
        <v>TSV 1846 Nürnberg</v>
      </c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6"/>
      <c r="AZ30" s="107"/>
      <c r="BA30" s="107"/>
      <c r="BB30" s="107"/>
      <c r="BC30" s="108"/>
      <c r="BD30" s="109"/>
      <c r="BE30" s="16"/>
      <c r="BF30" s="38"/>
      <c r="BG30" s="15"/>
      <c r="BH30" s="15"/>
      <c r="BI30" s="15"/>
      <c r="BJ30" s="89"/>
      <c r="BK30" s="15"/>
      <c r="BL30" s="15"/>
      <c r="BM30" s="15"/>
      <c r="BN30" s="19"/>
      <c r="BO30" s="19"/>
      <c r="BP30" s="19"/>
      <c r="BQ30" s="19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9">
        <f t="shared" si="0"/>
        <v>0</v>
      </c>
    </row>
    <row r="31" spans="1:105" x14ac:dyDescent="0.2">
      <c r="A31" s="1"/>
      <c r="B31" s="1"/>
      <c r="C31" s="110">
        <v>3</v>
      </c>
      <c r="D31" s="111"/>
      <c r="E31" s="112">
        <v>41916</v>
      </c>
      <c r="F31" s="113"/>
      <c r="G31" s="113"/>
      <c r="H31" s="114"/>
      <c r="I31" s="104" t="str">
        <f>E6</f>
        <v>RC Regensburg 2000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4" t="s">
        <v>1</v>
      </c>
      <c r="AE31" s="104" t="str">
        <f>E8</f>
        <v>MRFC II</v>
      </c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6"/>
      <c r="AZ31" s="107"/>
      <c r="BA31" s="107"/>
      <c r="BB31" s="107"/>
      <c r="BC31" s="108"/>
      <c r="BD31" s="109"/>
      <c r="BE31" s="16"/>
      <c r="BF31" s="38"/>
      <c r="BG31" s="15"/>
      <c r="BH31" s="15"/>
      <c r="BI31" s="15"/>
      <c r="BJ31" s="89"/>
      <c r="BK31" s="15"/>
      <c r="BL31" s="15"/>
      <c r="BM31" s="15"/>
      <c r="BN31" s="19"/>
      <c r="BO31" s="19"/>
      <c r="BP31" s="19"/>
      <c r="BQ31" s="19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9">
        <f t="shared" si="0"/>
        <v>0</v>
      </c>
    </row>
    <row r="32" spans="1:105" x14ac:dyDescent="0.2">
      <c r="A32" s="1"/>
      <c r="B32" s="1"/>
      <c r="C32" s="110">
        <v>3</v>
      </c>
      <c r="D32" s="111"/>
      <c r="E32" s="112">
        <v>41916</v>
      </c>
      <c r="F32" s="113"/>
      <c r="G32" s="113"/>
      <c r="H32" s="114"/>
      <c r="I32" s="104" t="str">
        <f>E9</f>
        <v>Illesheim RFC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4" t="s">
        <v>1</v>
      </c>
      <c r="AE32" s="104" t="str">
        <f>E10</f>
        <v>RFC Augsburg</v>
      </c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6"/>
      <c r="AZ32" s="107"/>
      <c r="BA32" s="107"/>
      <c r="BB32" s="107"/>
      <c r="BC32" s="108"/>
      <c r="BD32" s="109"/>
      <c r="BE32" s="16"/>
      <c r="BF32" s="38"/>
      <c r="BG32" s="15"/>
      <c r="BH32" s="15"/>
      <c r="BI32" s="15"/>
      <c r="BJ32" s="89"/>
      <c r="BK32" s="15"/>
      <c r="BL32" s="15"/>
      <c r="BM32" s="15"/>
      <c r="BN32" s="19"/>
      <c r="BO32" s="19"/>
      <c r="BP32" s="19"/>
      <c r="BQ32" s="19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9">
        <f t="shared" si="0"/>
        <v>0</v>
      </c>
    </row>
    <row r="33" spans="1:106" ht="15.75" thickBot="1" x14ac:dyDescent="0.25">
      <c r="A33" s="1"/>
      <c r="B33" s="1"/>
      <c r="C33" s="139">
        <v>3</v>
      </c>
      <c r="D33" s="140"/>
      <c r="E33" s="141">
        <v>41916</v>
      </c>
      <c r="F33" s="142"/>
      <c r="G33" s="142"/>
      <c r="H33" s="143"/>
      <c r="I33" s="95" t="str">
        <f>E7</f>
        <v>RC Unterföhring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26" t="s">
        <v>1</v>
      </c>
      <c r="AE33" s="144" t="str">
        <f>E13</f>
        <v>spielfrei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7"/>
      <c r="AZ33" s="98"/>
      <c r="BA33" s="98"/>
      <c r="BB33" s="98"/>
      <c r="BC33" s="99"/>
      <c r="BD33" s="100"/>
      <c r="BE33" s="16"/>
      <c r="BF33" s="38"/>
      <c r="BG33" s="15"/>
      <c r="BH33" s="15"/>
      <c r="BI33" s="15"/>
      <c r="BJ33" s="89"/>
      <c r="BK33" s="15"/>
      <c r="BL33" s="15"/>
      <c r="BM33" s="15"/>
      <c r="BN33" s="19"/>
      <c r="BO33" s="19"/>
      <c r="BP33" s="19"/>
      <c r="BQ33" s="19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9">
        <f t="shared" si="0"/>
        <v>0</v>
      </c>
    </row>
    <row r="34" spans="1:106" x14ac:dyDescent="0.25">
      <c r="A34" s="1"/>
      <c r="B34" s="1"/>
      <c r="C34" s="110">
        <v>4</v>
      </c>
      <c r="D34" s="111"/>
      <c r="E34" s="112">
        <v>41923</v>
      </c>
      <c r="F34" s="129"/>
      <c r="G34" s="129"/>
      <c r="H34" s="130"/>
      <c r="I34" s="164" t="str">
        <f>E6</f>
        <v>RC Regensburg 2000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4" t="s">
        <v>1</v>
      </c>
      <c r="AE34" s="120" t="str">
        <f>E4</f>
        <v>RFC Bad Reichenhall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63"/>
      <c r="AZ34" s="107"/>
      <c r="BA34" s="107"/>
      <c r="BB34" s="107"/>
      <c r="BC34" s="108"/>
      <c r="BD34" s="109"/>
      <c r="BE34" s="36"/>
      <c r="BF34" s="37"/>
      <c r="BG34" s="15"/>
      <c r="BH34" s="15"/>
      <c r="BI34" s="15"/>
      <c r="BJ34" s="89"/>
      <c r="BK34" s="15"/>
      <c r="BL34" s="15"/>
      <c r="BM34" s="15"/>
      <c r="BN34" s="19"/>
      <c r="BO34" s="19"/>
      <c r="BP34" s="19"/>
      <c r="BQ34" s="19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9">
        <f t="shared" si="0"/>
        <v>0</v>
      </c>
    </row>
    <row r="35" spans="1:106" x14ac:dyDescent="0.2">
      <c r="A35" s="1"/>
      <c r="B35" s="1"/>
      <c r="C35" s="110">
        <v>4</v>
      </c>
      <c r="D35" s="111"/>
      <c r="E35" s="112">
        <v>41923</v>
      </c>
      <c r="F35" s="129"/>
      <c r="G35" s="129"/>
      <c r="H35" s="130"/>
      <c r="I35" s="104" t="str">
        <f>E5</f>
        <v>TSV 1846 Nürnberg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4" t="s">
        <v>1</v>
      </c>
      <c r="AE35" s="104" t="str">
        <f>E9</f>
        <v>Illesheim RFC</v>
      </c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07"/>
      <c r="BA35" s="107"/>
      <c r="BB35" s="107"/>
      <c r="BC35" s="108"/>
      <c r="BD35" s="109"/>
      <c r="BE35" s="16"/>
      <c r="BF35" s="38"/>
      <c r="BG35" s="15"/>
      <c r="BH35" s="15"/>
      <c r="BI35" s="15"/>
      <c r="BJ35" s="89"/>
      <c r="BK35" s="15"/>
      <c r="BL35" s="15"/>
      <c r="BM35" s="15"/>
      <c r="BN35" s="19"/>
      <c r="BO35" s="19"/>
      <c r="BP35" s="19"/>
      <c r="BQ35" s="19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9">
        <f t="shared" si="0"/>
        <v>0</v>
      </c>
      <c r="DB35" s="88"/>
    </row>
    <row r="36" spans="1:106" x14ac:dyDescent="0.2">
      <c r="A36" s="1"/>
      <c r="B36" s="1"/>
      <c r="C36" s="110">
        <v>4</v>
      </c>
      <c r="D36" s="111"/>
      <c r="E36" s="112">
        <v>41923</v>
      </c>
      <c r="F36" s="129"/>
      <c r="G36" s="129"/>
      <c r="H36" s="130"/>
      <c r="I36" s="104" t="str">
        <f>E7</f>
        <v>RC Unterföhring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4" t="s">
        <v>1</v>
      </c>
      <c r="AE36" s="104" t="str">
        <f>E8</f>
        <v>MRFC II</v>
      </c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6"/>
      <c r="AZ36" s="107"/>
      <c r="BA36" s="107"/>
      <c r="BB36" s="107"/>
      <c r="BC36" s="108"/>
      <c r="BD36" s="109"/>
      <c r="BE36" s="16"/>
      <c r="BF36" s="38"/>
      <c r="BG36" s="15"/>
      <c r="BH36" s="15"/>
      <c r="BI36" s="15"/>
      <c r="BJ36" s="89"/>
      <c r="BK36" s="15"/>
      <c r="BL36" s="15"/>
      <c r="BM36" s="15"/>
      <c r="BN36" s="19"/>
      <c r="BO36" s="19"/>
      <c r="BP36" s="19"/>
      <c r="BQ36" s="19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9">
        <f t="shared" si="0"/>
        <v>0</v>
      </c>
    </row>
    <row r="37" spans="1:106" x14ac:dyDescent="0.2">
      <c r="A37" s="1"/>
      <c r="B37" s="1"/>
      <c r="C37" s="110">
        <v>4</v>
      </c>
      <c r="D37" s="111"/>
      <c r="E37" s="112">
        <v>41923</v>
      </c>
      <c r="F37" s="129"/>
      <c r="G37" s="129"/>
      <c r="H37" s="130"/>
      <c r="I37" s="104" t="str">
        <f>E10</f>
        <v>RFC Augsburg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4" t="s">
        <v>1</v>
      </c>
      <c r="AE37" s="171" t="str">
        <f>E11</f>
        <v>Stusta II</v>
      </c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7"/>
      <c r="BA37" s="107"/>
      <c r="BB37" s="107"/>
      <c r="BC37" s="108"/>
      <c r="BD37" s="109"/>
      <c r="BE37" s="16"/>
      <c r="BF37" s="38"/>
      <c r="BG37" s="15"/>
      <c r="BH37" s="15"/>
      <c r="BI37" s="15"/>
      <c r="BJ37" s="89"/>
      <c r="BK37" s="15"/>
      <c r="BL37" s="15"/>
      <c r="BM37" s="15"/>
      <c r="BN37" s="19"/>
      <c r="BO37" s="19"/>
      <c r="BP37" s="19"/>
      <c r="BQ37" s="19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9">
        <f t="shared" si="0"/>
        <v>0</v>
      </c>
    </row>
    <row r="38" spans="1:106" ht="15.75" thickBot="1" x14ac:dyDescent="0.25">
      <c r="A38" s="1"/>
      <c r="B38" s="1"/>
      <c r="C38" s="139">
        <v>4</v>
      </c>
      <c r="D38" s="140"/>
      <c r="E38" s="141">
        <v>41923</v>
      </c>
      <c r="F38" s="161"/>
      <c r="G38" s="161"/>
      <c r="H38" s="162"/>
      <c r="I38" s="95" t="str">
        <f>E12</f>
        <v>Würzburger RK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26" t="s">
        <v>1</v>
      </c>
      <c r="AE38" s="144" t="str">
        <f>E13</f>
        <v>spielfrei</v>
      </c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7"/>
      <c r="AZ38" s="98"/>
      <c r="BA38" s="98"/>
      <c r="BB38" s="98"/>
      <c r="BC38" s="99"/>
      <c r="BD38" s="100"/>
      <c r="BE38" s="39"/>
      <c r="BF38" s="40"/>
      <c r="BG38" s="15"/>
      <c r="BH38" s="15"/>
      <c r="BI38" s="15"/>
      <c r="BJ38" s="89"/>
      <c r="BK38" s="15"/>
      <c r="BL38" s="15"/>
      <c r="BM38" s="15"/>
      <c r="BN38" s="19"/>
      <c r="BO38" s="19"/>
      <c r="BP38" s="19"/>
      <c r="BQ38" s="19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9">
        <f t="shared" si="0"/>
        <v>0</v>
      </c>
    </row>
    <row r="39" spans="1:106" ht="13.5" customHeight="1" x14ac:dyDescent="0.2">
      <c r="A39" s="1"/>
      <c r="B39" s="1"/>
      <c r="C39" s="115">
        <v>5</v>
      </c>
      <c r="D39" s="116"/>
      <c r="E39" s="112">
        <v>41930</v>
      </c>
      <c r="F39" s="113"/>
      <c r="G39" s="113"/>
      <c r="H39" s="114"/>
      <c r="I39" s="104" t="str">
        <f>E4</f>
        <v>RFC Bad Reichenhall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4" t="s">
        <v>1</v>
      </c>
      <c r="AE39" s="104" t="str">
        <f>E8</f>
        <v>MRFC II</v>
      </c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6"/>
      <c r="AZ39" s="147"/>
      <c r="BA39" s="123"/>
      <c r="BB39" s="123"/>
      <c r="BC39" s="124"/>
      <c r="BD39" s="125"/>
      <c r="BE39" s="16"/>
      <c r="BF39" s="38"/>
      <c r="BG39" s="15"/>
      <c r="BH39" s="15"/>
      <c r="BI39" s="15"/>
      <c r="BJ39" s="89"/>
      <c r="BK39" s="15"/>
      <c r="BL39" s="15"/>
      <c r="BM39" s="15"/>
      <c r="BN39" s="19"/>
      <c r="BO39" s="19"/>
      <c r="BP39" s="19"/>
      <c r="BQ39" s="19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9">
        <f t="shared" si="0"/>
        <v>0</v>
      </c>
    </row>
    <row r="40" spans="1:106" x14ac:dyDescent="0.2">
      <c r="A40" s="1"/>
      <c r="B40" s="1"/>
      <c r="C40" s="110">
        <v>5</v>
      </c>
      <c r="D40" s="111"/>
      <c r="E40" s="112">
        <v>41930</v>
      </c>
      <c r="F40" s="113"/>
      <c r="G40" s="113"/>
      <c r="H40" s="114"/>
      <c r="I40" s="104" t="str">
        <f>E7</f>
        <v>RC Unterföhring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4" t="s">
        <v>1</v>
      </c>
      <c r="AE40" s="104" t="str">
        <f>E5</f>
        <v>TSV 1846 Nürnberg</v>
      </c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  <c r="AZ40" s="107"/>
      <c r="BA40" s="107"/>
      <c r="BB40" s="107"/>
      <c r="BC40" s="108"/>
      <c r="BD40" s="109"/>
      <c r="BE40" s="16"/>
      <c r="BF40" s="38"/>
      <c r="BG40" s="15"/>
      <c r="BH40" s="15"/>
      <c r="BI40" s="15"/>
      <c r="BJ40" s="89"/>
      <c r="BK40" s="15"/>
      <c r="BL40" s="15"/>
      <c r="BM40" s="15"/>
      <c r="BN40" s="19"/>
      <c r="BO40" s="19"/>
      <c r="BP40" s="19"/>
      <c r="BQ40" s="19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8"/>
      <c r="CD40" s="18"/>
      <c r="CE40" s="18"/>
      <c r="CF40" s="15"/>
      <c r="CG40" s="15"/>
      <c r="CH40" s="15"/>
      <c r="CI40" s="15"/>
      <c r="DA40" s="19">
        <f t="shared" si="0"/>
        <v>0</v>
      </c>
    </row>
    <row r="41" spans="1:106" x14ac:dyDescent="0.2">
      <c r="A41" s="1"/>
      <c r="B41" s="1"/>
      <c r="C41" s="110">
        <v>5</v>
      </c>
      <c r="D41" s="111"/>
      <c r="E41" s="112">
        <v>41930</v>
      </c>
      <c r="F41" s="113"/>
      <c r="G41" s="113"/>
      <c r="H41" s="114"/>
      <c r="I41" s="104" t="str">
        <f>E10</f>
        <v>RFC Augsburg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4" t="s">
        <v>1</v>
      </c>
      <c r="AE41" s="104" t="str">
        <f>E12</f>
        <v>Würzburger RK</v>
      </c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6"/>
      <c r="AZ41" s="107"/>
      <c r="BA41" s="107"/>
      <c r="BB41" s="107"/>
      <c r="BC41" s="108"/>
      <c r="BD41" s="109"/>
      <c r="BE41" s="16"/>
      <c r="BF41" s="38"/>
      <c r="BG41" s="15"/>
      <c r="BH41" s="15"/>
      <c r="BI41" s="15"/>
      <c r="BJ41" s="89"/>
      <c r="BK41" s="15"/>
      <c r="BL41" s="15"/>
      <c r="BM41" s="15"/>
      <c r="BN41" s="19"/>
      <c r="BO41" s="19"/>
      <c r="BP41" s="19"/>
      <c r="BQ41" s="19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8"/>
      <c r="CD41" s="18"/>
      <c r="CE41" s="18"/>
      <c r="CF41" s="15"/>
      <c r="CG41" s="15"/>
      <c r="CH41" s="15"/>
      <c r="CI41" s="15"/>
      <c r="DA41" s="19">
        <f t="shared" si="0"/>
        <v>0</v>
      </c>
    </row>
    <row r="42" spans="1:106" x14ac:dyDescent="0.2">
      <c r="A42" s="1"/>
      <c r="B42" s="1"/>
      <c r="C42" s="110">
        <v>5</v>
      </c>
      <c r="D42" s="111"/>
      <c r="E42" s="112">
        <v>41930</v>
      </c>
      <c r="F42" s="113"/>
      <c r="G42" s="113"/>
      <c r="H42" s="114"/>
      <c r="I42" s="104" t="str">
        <f>E11</f>
        <v>Stusta II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4" t="s">
        <v>1</v>
      </c>
      <c r="AE42" s="104" t="str">
        <f>E9</f>
        <v>Illesheim RFC</v>
      </c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6"/>
      <c r="AZ42" s="107"/>
      <c r="BA42" s="107"/>
      <c r="BB42" s="107"/>
      <c r="BC42" s="108"/>
      <c r="BD42" s="109"/>
      <c r="BE42" s="16"/>
      <c r="BF42" s="38"/>
      <c r="BG42" s="15"/>
      <c r="BH42" s="15"/>
      <c r="BI42" s="15"/>
      <c r="BJ42" s="89"/>
      <c r="BK42" s="15"/>
      <c r="BL42" s="15"/>
      <c r="BM42" s="15"/>
      <c r="BN42" s="19"/>
      <c r="BO42" s="19"/>
      <c r="BP42" s="19"/>
      <c r="BQ42" s="19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8"/>
      <c r="CD42" s="18"/>
      <c r="CE42" s="18"/>
      <c r="CF42" s="15"/>
      <c r="CG42" s="15"/>
      <c r="CH42" s="15"/>
      <c r="CI42" s="15"/>
      <c r="DA42" s="19">
        <f t="shared" si="0"/>
        <v>1</v>
      </c>
    </row>
    <row r="43" spans="1:106" ht="15.75" thickBot="1" x14ac:dyDescent="0.25">
      <c r="A43" s="1"/>
      <c r="B43" s="1"/>
      <c r="C43" s="139">
        <v>5</v>
      </c>
      <c r="D43" s="140"/>
      <c r="E43" s="141">
        <v>41930</v>
      </c>
      <c r="F43" s="142"/>
      <c r="G43" s="142"/>
      <c r="H43" s="143"/>
      <c r="I43" s="95" t="str">
        <f>E6</f>
        <v>RC Regensburg 2000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26" t="s">
        <v>1</v>
      </c>
      <c r="AE43" s="144" t="str">
        <f>E13</f>
        <v>spielfrei</v>
      </c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7"/>
      <c r="AZ43" s="98"/>
      <c r="BA43" s="98"/>
      <c r="BB43" s="98"/>
      <c r="BC43" s="99"/>
      <c r="BD43" s="100"/>
      <c r="BE43" s="39"/>
      <c r="BF43" s="40"/>
      <c r="BG43" s="15"/>
      <c r="BH43" s="15"/>
      <c r="BI43" s="15"/>
      <c r="BJ43" s="89"/>
      <c r="BK43" s="15"/>
      <c r="BL43" s="15"/>
      <c r="BM43" s="15"/>
      <c r="BN43" s="19"/>
      <c r="BO43" s="19"/>
      <c r="BP43" s="19"/>
      <c r="BQ43" s="19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DA43" s="19">
        <f t="shared" si="0"/>
        <v>0</v>
      </c>
    </row>
    <row r="44" spans="1:106" x14ac:dyDescent="0.2">
      <c r="A44" s="1"/>
      <c r="B44" s="1"/>
      <c r="C44" s="115">
        <v>6</v>
      </c>
      <c r="D44" s="116"/>
      <c r="E44" s="117">
        <v>41937</v>
      </c>
      <c r="F44" s="118"/>
      <c r="G44" s="118"/>
      <c r="H44" s="119"/>
      <c r="I44" s="104" t="str">
        <f>E5</f>
        <v>TSV 1846 Nürnberg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4" t="s">
        <v>1</v>
      </c>
      <c r="AE44" s="104" t="str">
        <f>E11</f>
        <v>Stusta II</v>
      </c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6"/>
      <c r="AZ44" s="147"/>
      <c r="BA44" s="123"/>
      <c r="BB44" s="123"/>
      <c r="BC44" s="124"/>
      <c r="BD44" s="125"/>
      <c r="BE44" s="16"/>
      <c r="BF44" s="38"/>
      <c r="BG44" s="15"/>
      <c r="BH44" s="15"/>
      <c r="BI44" s="15"/>
      <c r="BJ44" s="89"/>
      <c r="BK44" s="15"/>
      <c r="BL44" s="15"/>
      <c r="BM44" s="15"/>
      <c r="BN44" s="19"/>
      <c r="BO44" s="19"/>
      <c r="BP44" s="19"/>
      <c r="BQ44" s="19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DA44" s="19">
        <f t="shared" si="0"/>
        <v>0</v>
      </c>
    </row>
    <row r="45" spans="1:106" x14ac:dyDescent="0.2">
      <c r="A45" s="1"/>
      <c r="B45" s="1"/>
      <c r="C45" s="110">
        <v>6</v>
      </c>
      <c r="D45" s="111"/>
      <c r="E45" s="112">
        <v>41937</v>
      </c>
      <c r="F45" s="113"/>
      <c r="G45" s="113"/>
      <c r="H45" s="114"/>
      <c r="I45" s="104" t="str">
        <f>E10</f>
        <v>RFC Augsburg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4" t="s">
        <v>1</v>
      </c>
      <c r="AE45" s="104" t="str">
        <f>E7</f>
        <v>RC Unterföhring</v>
      </c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6"/>
      <c r="AZ45" s="107"/>
      <c r="BA45" s="107"/>
      <c r="BB45" s="107"/>
      <c r="BC45" s="108"/>
      <c r="BD45" s="109"/>
      <c r="BE45" s="16"/>
      <c r="BF45" s="38"/>
      <c r="BG45" s="15"/>
      <c r="BH45" s="15"/>
      <c r="BI45" s="15"/>
      <c r="BJ45" s="89"/>
      <c r="BK45" s="15"/>
      <c r="BL45" s="15"/>
      <c r="BM45" s="15"/>
      <c r="BN45" s="19"/>
      <c r="BO45" s="19"/>
      <c r="BP45" s="19"/>
      <c r="BQ45" s="19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DA45" s="19">
        <f t="shared" si="0"/>
        <v>0</v>
      </c>
    </row>
    <row r="46" spans="1:106" x14ac:dyDescent="0.2">
      <c r="A46" s="1"/>
      <c r="B46" s="1"/>
      <c r="C46" s="110">
        <v>6</v>
      </c>
      <c r="D46" s="111"/>
      <c r="E46" s="112">
        <v>41937</v>
      </c>
      <c r="F46" s="113"/>
      <c r="G46" s="113"/>
      <c r="H46" s="114"/>
      <c r="I46" s="104" t="str">
        <f>E9</f>
        <v>Illesheim RFC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4" t="s">
        <v>1</v>
      </c>
      <c r="AE46" s="104" t="str">
        <f>E6</f>
        <v>RC Regensburg 2000</v>
      </c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6"/>
      <c r="AZ46" s="107"/>
      <c r="BA46" s="107"/>
      <c r="BB46" s="107"/>
      <c r="BC46" s="108"/>
      <c r="BD46" s="109"/>
      <c r="BE46" s="16"/>
      <c r="BF46" s="38"/>
      <c r="BG46" s="15"/>
      <c r="BH46" s="15"/>
      <c r="BI46" s="15"/>
      <c r="BJ46" s="89"/>
      <c r="BK46" s="15"/>
      <c r="BL46" s="15"/>
      <c r="BM46" s="15"/>
      <c r="BN46" s="19"/>
      <c r="BO46" s="19"/>
      <c r="BP46" s="19"/>
      <c r="BQ46" s="19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DA46" s="19">
        <f t="shared" si="0"/>
        <v>0</v>
      </c>
    </row>
    <row r="47" spans="1:106" x14ac:dyDescent="0.2">
      <c r="A47" s="1"/>
      <c r="B47" s="1"/>
      <c r="C47" s="110">
        <v>6</v>
      </c>
      <c r="D47" s="111"/>
      <c r="E47" s="112">
        <v>41937</v>
      </c>
      <c r="F47" s="113"/>
      <c r="G47" s="113"/>
      <c r="H47" s="114"/>
      <c r="I47" s="104" t="str">
        <f>E12</f>
        <v>Würzburger RK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4" t="s">
        <v>1</v>
      </c>
      <c r="AE47" s="104" t="str">
        <f>E8</f>
        <v>MRFC II</v>
      </c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6"/>
      <c r="AZ47" s="107"/>
      <c r="BA47" s="107"/>
      <c r="BB47" s="107"/>
      <c r="BC47" s="108"/>
      <c r="BD47" s="109"/>
      <c r="BE47" s="16"/>
      <c r="BF47" s="38"/>
      <c r="BG47" s="15"/>
      <c r="BH47" s="15"/>
      <c r="BI47" s="15"/>
      <c r="BJ47" s="89"/>
      <c r="BK47" s="15"/>
      <c r="BL47" s="15"/>
      <c r="BM47" s="15"/>
      <c r="BN47" s="19"/>
      <c r="BO47" s="19"/>
      <c r="BP47" s="19"/>
      <c r="BQ47" s="19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DA47" s="19">
        <f t="shared" si="0"/>
        <v>0</v>
      </c>
    </row>
    <row r="48" spans="1:106" ht="15.75" thickBot="1" x14ac:dyDescent="0.25">
      <c r="A48" s="1"/>
      <c r="B48" s="1"/>
      <c r="C48" s="139">
        <v>6</v>
      </c>
      <c r="D48" s="140"/>
      <c r="E48" s="141">
        <v>41937</v>
      </c>
      <c r="F48" s="142"/>
      <c r="G48" s="142"/>
      <c r="H48" s="143"/>
      <c r="I48" s="95" t="str">
        <f>E4</f>
        <v>RFC Bad Reichenhall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26" t="s">
        <v>1</v>
      </c>
      <c r="AE48" s="144" t="str">
        <f>E13</f>
        <v>spielfrei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7"/>
      <c r="AZ48" s="98"/>
      <c r="BA48" s="98"/>
      <c r="BB48" s="98"/>
      <c r="BC48" s="99"/>
      <c r="BD48" s="100"/>
      <c r="BE48" s="39"/>
      <c r="BF48" s="40"/>
      <c r="BG48" s="15"/>
      <c r="BH48" s="15"/>
      <c r="BI48" s="15"/>
      <c r="BJ48" s="89"/>
      <c r="BK48" s="15"/>
      <c r="BL48" s="15"/>
      <c r="BM48" s="15"/>
      <c r="BN48" s="19"/>
      <c r="BO48" s="19"/>
      <c r="BP48" s="19"/>
      <c r="BQ48" s="19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DA48" s="19">
        <f t="shared" si="0"/>
        <v>0</v>
      </c>
    </row>
    <row r="49" spans="1:105" ht="15.75" customHeight="1" thickBot="1" x14ac:dyDescent="0.3">
      <c r="A49" s="1"/>
      <c r="B49" s="1"/>
      <c r="C49" s="154" t="s">
        <v>18</v>
      </c>
      <c r="D49" s="155"/>
      <c r="E49" s="156">
        <v>41945</v>
      </c>
      <c r="F49" s="157"/>
      <c r="G49" s="157"/>
      <c r="H49" s="158"/>
      <c r="I49" s="145" t="s">
        <v>50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27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4"/>
      <c r="AZ49" s="32"/>
      <c r="BA49" s="32"/>
      <c r="BB49" s="32"/>
      <c r="BC49" s="33"/>
      <c r="BD49" s="34"/>
      <c r="BE49" s="41"/>
      <c r="BF49" s="42"/>
      <c r="BG49" s="15"/>
      <c r="BH49" s="15"/>
      <c r="BI49" s="15"/>
      <c r="BJ49" s="89"/>
      <c r="BK49" s="15"/>
      <c r="BL49" s="15"/>
      <c r="BM49" s="15"/>
      <c r="BN49" s="19"/>
      <c r="BO49" s="19"/>
      <c r="BP49" s="19"/>
      <c r="BQ49" s="19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DA49" s="19">
        <f t="shared" si="0"/>
        <v>0</v>
      </c>
    </row>
    <row r="50" spans="1:105" x14ac:dyDescent="0.2">
      <c r="A50" s="1"/>
      <c r="B50" s="1"/>
      <c r="C50" s="110">
        <v>7</v>
      </c>
      <c r="D50" s="111"/>
      <c r="E50" s="112">
        <v>41951</v>
      </c>
      <c r="F50" s="129"/>
      <c r="G50" s="129"/>
      <c r="H50" s="130"/>
      <c r="I50" s="104" t="str">
        <f>E4</f>
        <v>RFC Bad Reichenhall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4" t="s">
        <v>1</v>
      </c>
      <c r="AE50" s="104" t="str">
        <f>E10</f>
        <v>RFC Augsburg</v>
      </c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6"/>
      <c r="AZ50" s="107"/>
      <c r="BA50" s="107"/>
      <c r="BB50" s="107"/>
      <c r="BC50" s="108"/>
      <c r="BD50" s="109"/>
      <c r="BE50" s="16"/>
      <c r="BF50" s="38"/>
      <c r="BG50" s="15"/>
      <c r="BH50" s="15"/>
      <c r="BI50" s="15"/>
      <c r="BJ50" s="89"/>
      <c r="BK50" s="15"/>
      <c r="BL50" s="15"/>
      <c r="BM50" s="15"/>
      <c r="BN50" s="19"/>
      <c r="BO50" s="19"/>
      <c r="BP50" s="19"/>
      <c r="BQ50" s="19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DA50" s="19">
        <f t="shared" si="0"/>
        <v>0</v>
      </c>
    </row>
    <row r="51" spans="1:105" x14ac:dyDescent="0.2">
      <c r="A51" s="1"/>
      <c r="B51" s="1"/>
      <c r="C51" s="110">
        <v>7</v>
      </c>
      <c r="D51" s="111"/>
      <c r="E51" s="112">
        <v>41951</v>
      </c>
      <c r="F51" s="129"/>
      <c r="G51" s="129"/>
      <c r="H51" s="130"/>
      <c r="I51" s="104" t="str">
        <f>E7</f>
        <v>RC Unterföhring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4" t="s">
        <v>1</v>
      </c>
      <c r="AE51" s="104" t="str">
        <f>E9</f>
        <v>Illesheim RFC</v>
      </c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107"/>
      <c r="BA51" s="107"/>
      <c r="BB51" s="107"/>
      <c r="BC51" s="108"/>
      <c r="BD51" s="109"/>
      <c r="BE51" s="16"/>
      <c r="BF51" s="38"/>
      <c r="BG51" s="15"/>
      <c r="BH51" s="15"/>
      <c r="BI51" s="15"/>
      <c r="BJ51" s="89"/>
      <c r="BK51" s="15"/>
      <c r="BL51" s="15"/>
      <c r="BM51" s="15"/>
      <c r="BN51" s="19"/>
      <c r="BO51" s="19"/>
      <c r="BP51" s="19"/>
      <c r="BQ51" s="19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DA51" s="19">
        <f t="shared" si="0"/>
        <v>0</v>
      </c>
    </row>
    <row r="52" spans="1:105" x14ac:dyDescent="0.2">
      <c r="A52" s="1"/>
      <c r="B52" s="1"/>
      <c r="C52" s="110">
        <v>7</v>
      </c>
      <c r="D52" s="111"/>
      <c r="E52" s="112">
        <v>41951</v>
      </c>
      <c r="F52" s="129"/>
      <c r="G52" s="129"/>
      <c r="H52" s="130"/>
      <c r="I52" s="104" t="str">
        <f>E6</f>
        <v>RC Regensburg 2000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4" t="s">
        <v>1</v>
      </c>
      <c r="AE52" s="104" t="str">
        <f>E12</f>
        <v>Würzburger RK</v>
      </c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6"/>
      <c r="AZ52" s="107"/>
      <c r="BA52" s="107"/>
      <c r="BB52" s="107"/>
      <c r="BC52" s="108"/>
      <c r="BD52" s="109"/>
      <c r="BE52" s="16"/>
      <c r="BF52" s="38"/>
      <c r="BG52" s="15"/>
      <c r="BH52" s="15"/>
      <c r="BI52" s="15"/>
      <c r="BJ52" s="89"/>
      <c r="BK52" s="15"/>
      <c r="BL52" s="15"/>
      <c r="BM52" s="15"/>
      <c r="BN52" s="19"/>
      <c r="BO52" s="19"/>
      <c r="BP52" s="19"/>
      <c r="BQ52" s="19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DA52" s="19">
        <f t="shared" si="0"/>
        <v>0</v>
      </c>
    </row>
    <row r="53" spans="1:105" x14ac:dyDescent="0.2">
      <c r="A53" s="1"/>
      <c r="B53" s="1"/>
      <c r="C53" s="110">
        <v>7</v>
      </c>
      <c r="D53" s="111"/>
      <c r="E53" s="112">
        <v>41951</v>
      </c>
      <c r="F53" s="129"/>
      <c r="G53" s="129"/>
      <c r="H53" s="130"/>
      <c r="I53" s="104" t="str">
        <f>E8</f>
        <v>MRFC II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4" t="s">
        <v>1</v>
      </c>
      <c r="AE53" s="104" t="str">
        <f>E11</f>
        <v>Stusta II</v>
      </c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6"/>
      <c r="AZ53" s="107"/>
      <c r="BA53" s="107"/>
      <c r="BB53" s="107"/>
      <c r="BC53" s="108"/>
      <c r="BD53" s="109"/>
      <c r="BE53" s="16"/>
      <c r="BF53" s="38"/>
      <c r="BG53" s="15"/>
      <c r="BH53" s="15"/>
      <c r="BI53" s="15"/>
      <c r="BJ53" s="89"/>
      <c r="BK53" s="15"/>
      <c r="BL53" s="15"/>
      <c r="BM53" s="15"/>
      <c r="BN53" s="19"/>
      <c r="BO53" s="19"/>
      <c r="BP53" s="19"/>
      <c r="BQ53" s="19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DA53" s="19">
        <f t="shared" si="0"/>
        <v>0</v>
      </c>
    </row>
    <row r="54" spans="1:105" ht="15.75" thickBot="1" x14ac:dyDescent="0.25">
      <c r="A54" s="1"/>
      <c r="B54" s="1"/>
      <c r="C54" s="110">
        <v>7</v>
      </c>
      <c r="D54" s="111"/>
      <c r="E54" s="141">
        <v>41951</v>
      </c>
      <c r="F54" s="161"/>
      <c r="G54" s="161"/>
      <c r="H54" s="162"/>
      <c r="I54" s="95" t="str">
        <f>E5</f>
        <v>TSV 1846 Nürnberg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26" t="s">
        <v>1</v>
      </c>
      <c r="AE54" s="144" t="str">
        <f>E13</f>
        <v>spielfrei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7"/>
      <c r="AZ54" s="98"/>
      <c r="BA54" s="98"/>
      <c r="BB54" s="98"/>
      <c r="BC54" s="99"/>
      <c r="BD54" s="100"/>
      <c r="BE54" s="39"/>
      <c r="BF54" s="40"/>
      <c r="BG54" s="15"/>
      <c r="BH54" s="15"/>
      <c r="BI54" s="15"/>
      <c r="BJ54" s="89"/>
      <c r="BK54" s="15"/>
      <c r="BL54" s="15"/>
      <c r="BM54" s="15"/>
      <c r="BN54" s="19"/>
      <c r="BO54" s="19"/>
      <c r="BP54" s="19"/>
      <c r="BQ54" s="19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DA54" s="19">
        <f t="shared" si="0"/>
        <v>0</v>
      </c>
    </row>
    <row r="55" spans="1:105" x14ac:dyDescent="0.2">
      <c r="A55" s="1"/>
      <c r="B55" s="1"/>
      <c r="C55" s="115">
        <v>8</v>
      </c>
      <c r="D55" s="116"/>
      <c r="E55" s="112">
        <v>41958</v>
      </c>
      <c r="F55" s="113"/>
      <c r="G55" s="113"/>
      <c r="H55" s="114"/>
      <c r="I55" s="104" t="str">
        <f>E9</f>
        <v>Illesheim RFC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4" t="s">
        <v>1</v>
      </c>
      <c r="AE55" s="104" t="str">
        <f>E4</f>
        <v>RFC Bad Reichenhall</v>
      </c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6"/>
      <c r="AZ55" s="126"/>
      <c r="BA55" s="107"/>
      <c r="BB55" s="107"/>
      <c r="BC55" s="108"/>
      <c r="BD55" s="109"/>
      <c r="BE55" s="16"/>
      <c r="BF55" s="38"/>
      <c r="BG55" s="15"/>
      <c r="BH55" s="15"/>
      <c r="BI55" s="15"/>
      <c r="BJ55" s="89"/>
      <c r="BK55" s="15"/>
      <c r="BL55" s="15"/>
      <c r="BM55" s="15"/>
      <c r="BN55" s="19"/>
      <c r="BO55" s="19"/>
      <c r="BP55" s="19"/>
      <c r="BQ55" s="19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DA55" s="19">
        <f t="shared" si="0"/>
        <v>0</v>
      </c>
    </row>
    <row r="56" spans="1:105" x14ac:dyDescent="0.2">
      <c r="A56" s="1"/>
      <c r="B56" s="1"/>
      <c r="C56" s="110">
        <v>8</v>
      </c>
      <c r="D56" s="111"/>
      <c r="E56" s="112">
        <v>41958</v>
      </c>
      <c r="F56" s="113"/>
      <c r="G56" s="113"/>
      <c r="H56" s="114"/>
      <c r="I56" s="104" t="str">
        <f>E5</f>
        <v>TSV 1846 Nürnberg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4" t="s">
        <v>1</v>
      </c>
      <c r="AE56" s="104" t="str">
        <f>E10</f>
        <v>RFC Augsburg</v>
      </c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6"/>
      <c r="AZ56" s="107"/>
      <c r="BA56" s="107"/>
      <c r="BB56" s="107"/>
      <c r="BC56" s="108"/>
      <c r="BD56" s="109"/>
      <c r="BE56" s="16"/>
      <c r="BF56" s="38"/>
      <c r="BG56" s="15"/>
      <c r="BH56" s="15"/>
      <c r="BI56" s="15"/>
      <c r="BJ56" s="89"/>
      <c r="BK56" s="15"/>
      <c r="BL56" s="15"/>
      <c r="BM56" s="15"/>
      <c r="BN56" s="19"/>
      <c r="BO56" s="19"/>
      <c r="BP56" s="19"/>
      <c r="BQ56" s="19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DA56" s="19">
        <f t="shared" si="0"/>
        <v>0</v>
      </c>
    </row>
    <row r="57" spans="1:105" x14ac:dyDescent="0.2">
      <c r="A57" s="1"/>
      <c r="B57" s="1"/>
      <c r="C57" s="110">
        <v>8</v>
      </c>
      <c r="D57" s="111"/>
      <c r="E57" s="112">
        <v>41958</v>
      </c>
      <c r="F57" s="113"/>
      <c r="G57" s="113"/>
      <c r="H57" s="114"/>
      <c r="I57" s="104" t="str">
        <f>E12</f>
        <v>Würzburger RK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4" t="s">
        <v>1</v>
      </c>
      <c r="AE57" s="104" t="str">
        <f>E7</f>
        <v>RC Unterföhring</v>
      </c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6"/>
      <c r="AZ57" s="107"/>
      <c r="BA57" s="107"/>
      <c r="BB57" s="107"/>
      <c r="BC57" s="108"/>
      <c r="BD57" s="109"/>
      <c r="BE57" s="16"/>
      <c r="BF57" s="38"/>
      <c r="BG57" s="15"/>
      <c r="BH57" s="15"/>
      <c r="BI57" s="15"/>
      <c r="BJ57" s="89"/>
      <c r="BK57" s="15"/>
      <c r="BL57" s="15"/>
      <c r="BM57" s="15"/>
      <c r="BN57" s="19"/>
      <c r="BO57" s="19"/>
      <c r="BP57" s="19"/>
      <c r="BQ57" s="19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DA57" s="19">
        <f t="shared" si="0"/>
        <v>0</v>
      </c>
    </row>
    <row r="58" spans="1:105" x14ac:dyDescent="0.2">
      <c r="C58" s="110">
        <v>8</v>
      </c>
      <c r="D58" s="111"/>
      <c r="E58" s="112">
        <v>41958</v>
      </c>
      <c r="F58" s="113"/>
      <c r="G58" s="113"/>
      <c r="H58" s="114"/>
      <c r="I58" s="104" t="str">
        <f>E11</f>
        <v>Stusta II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4" t="s">
        <v>1</v>
      </c>
      <c r="AE58" s="104" t="str">
        <f>E6</f>
        <v>RC Regensburg 2000</v>
      </c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6"/>
      <c r="AZ58" s="107"/>
      <c r="BA58" s="107"/>
      <c r="BB58" s="107"/>
      <c r="BC58" s="108"/>
      <c r="BD58" s="109"/>
      <c r="BE58" s="16"/>
      <c r="BF58" s="38"/>
      <c r="BG58" s="11"/>
      <c r="BH58" s="11"/>
      <c r="BI58" s="11"/>
      <c r="BJ58" s="89"/>
      <c r="BK58" s="15"/>
      <c r="BL58" s="15"/>
      <c r="BM58" s="15"/>
      <c r="BN58" s="19"/>
      <c r="BO58" s="19"/>
      <c r="BP58" s="19"/>
      <c r="BQ58" s="19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"/>
      <c r="CF58" s="1"/>
      <c r="CG58" s="1"/>
      <c r="CH58" s="9"/>
      <c r="CI58" s="3"/>
      <c r="CJ58" s="3"/>
      <c r="CK58" s="3"/>
      <c r="DA58" s="19">
        <f t="shared" si="0"/>
        <v>1</v>
      </c>
    </row>
    <row r="59" spans="1:105" ht="14.25" customHeight="1" thickBot="1" x14ac:dyDescent="0.25">
      <c r="C59" s="139">
        <v>8</v>
      </c>
      <c r="D59" s="140"/>
      <c r="E59" s="141">
        <v>41958</v>
      </c>
      <c r="F59" s="142"/>
      <c r="G59" s="142"/>
      <c r="H59" s="143"/>
      <c r="I59" s="95" t="str">
        <f>E8</f>
        <v>MRFC II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26" t="s">
        <v>1</v>
      </c>
      <c r="AE59" s="144" t="str">
        <f>E13</f>
        <v>spielfrei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7"/>
      <c r="AZ59" s="98"/>
      <c r="BA59" s="98"/>
      <c r="BB59" s="98"/>
      <c r="BC59" s="99"/>
      <c r="BD59" s="100"/>
      <c r="BE59" s="39"/>
      <c r="BF59" s="40"/>
      <c r="BJ59" s="89"/>
      <c r="BK59" s="15"/>
      <c r="BL59" s="15"/>
      <c r="BM59" s="15"/>
      <c r="BN59" s="19"/>
      <c r="BO59" s="19"/>
      <c r="BP59" s="19"/>
      <c r="BQ59" s="19"/>
      <c r="DA59" s="19">
        <f t="shared" si="0"/>
        <v>0</v>
      </c>
    </row>
    <row r="60" spans="1:105" x14ac:dyDescent="0.2">
      <c r="C60" s="110">
        <v>9</v>
      </c>
      <c r="D60" s="111"/>
      <c r="E60" s="112">
        <v>41965</v>
      </c>
      <c r="F60" s="129"/>
      <c r="G60" s="129"/>
      <c r="H60" s="130"/>
      <c r="I60" s="104" t="str">
        <f>E4</f>
        <v>RFC Bad Reichenhall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4" t="s">
        <v>1</v>
      </c>
      <c r="AE60" s="104" t="str">
        <f>E12</f>
        <v>Würzburger RK</v>
      </c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6"/>
      <c r="AZ60" s="107"/>
      <c r="BA60" s="107"/>
      <c r="BB60" s="107"/>
      <c r="BC60" s="108"/>
      <c r="BD60" s="109"/>
      <c r="BE60" s="16"/>
      <c r="BF60" s="38"/>
      <c r="BJ60" s="89"/>
      <c r="BK60" s="15"/>
      <c r="BL60" s="15"/>
      <c r="BM60" s="15"/>
      <c r="BN60" s="19"/>
      <c r="BO60" s="19"/>
      <c r="BP60" s="19"/>
      <c r="BQ60" s="19"/>
      <c r="DA60" s="19">
        <f t="shared" si="0"/>
        <v>0</v>
      </c>
    </row>
    <row r="61" spans="1:105" x14ac:dyDescent="0.2">
      <c r="C61" s="110">
        <v>9</v>
      </c>
      <c r="D61" s="111"/>
      <c r="E61" s="112">
        <v>41965</v>
      </c>
      <c r="F61" s="129"/>
      <c r="G61" s="129"/>
      <c r="H61" s="130"/>
      <c r="I61" s="104" t="str">
        <f>E8</f>
        <v>MRFC II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4" t="s">
        <v>1</v>
      </c>
      <c r="AE61" s="104" t="str">
        <f>E5</f>
        <v>TSV 1846 Nürnberg</v>
      </c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6"/>
      <c r="AZ61" s="107"/>
      <c r="BA61" s="107"/>
      <c r="BB61" s="107"/>
      <c r="BC61" s="108"/>
      <c r="BD61" s="109"/>
      <c r="BE61" s="16"/>
      <c r="BF61" s="38"/>
      <c r="BJ61" s="89"/>
      <c r="BK61" s="15"/>
      <c r="BL61" s="15"/>
      <c r="BM61" s="15"/>
      <c r="BN61" s="19"/>
      <c r="BO61" s="19"/>
      <c r="BP61" s="19"/>
      <c r="BQ61" s="19"/>
      <c r="DA61" s="19">
        <f t="shared" si="0"/>
        <v>0</v>
      </c>
    </row>
    <row r="62" spans="1:105" x14ac:dyDescent="0.2">
      <c r="C62" s="110">
        <v>9</v>
      </c>
      <c r="D62" s="111"/>
      <c r="E62" s="112">
        <v>41965</v>
      </c>
      <c r="F62" s="129"/>
      <c r="G62" s="129"/>
      <c r="H62" s="130"/>
      <c r="I62" s="104" t="str">
        <f>E6</f>
        <v>RC Regensburg 2000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4" t="s">
        <v>1</v>
      </c>
      <c r="AE62" s="104" t="str">
        <f>E10</f>
        <v>RFC Augsburg</v>
      </c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6"/>
      <c r="AZ62" s="107"/>
      <c r="BA62" s="107"/>
      <c r="BB62" s="107"/>
      <c r="BC62" s="108"/>
      <c r="BD62" s="109"/>
      <c r="BE62" s="16"/>
      <c r="BF62" s="38"/>
      <c r="BJ62" s="89"/>
      <c r="BK62" s="15"/>
      <c r="BL62" s="15"/>
      <c r="BM62" s="15"/>
      <c r="BN62" s="19"/>
      <c r="BO62" s="19"/>
      <c r="BP62" s="19"/>
      <c r="BQ62" s="19"/>
      <c r="DA62" s="19">
        <f t="shared" si="0"/>
        <v>0</v>
      </c>
    </row>
    <row r="63" spans="1:105" x14ac:dyDescent="0.2">
      <c r="C63" s="110">
        <v>9</v>
      </c>
      <c r="D63" s="111"/>
      <c r="E63" s="112">
        <v>41965</v>
      </c>
      <c r="F63" s="129"/>
      <c r="G63" s="129"/>
      <c r="H63" s="130"/>
      <c r="I63" s="104" t="str">
        <f>E11</f>
        <v>Stusta II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4" t="s">
        <v>1</v>
      </c>
      <c r="AE63" s="104" t="str">
        <f>E7</f>
        <v>RC Unterföhring</v>
      </c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6"/>
      <c r="AZ63" s="107"/>
      <c r="BA63" s="107"/>
      <c r="BB63" s="107"/>
      <c r="BC63" s="108"/>
      <c r="BD63" s="109"/>
      <c r="BE63" s="16"/>
      <c r="BF63" s="38"/>
      <c r="BJ63" s="89"/>
      <c r="BK63" s="15"/>
      <c r="BL63" s="15"/>
      <c r="BM63" s="15"/>
      <c r="BN63" s="19"/>
      <c r="BO63" s="19"/>
      <c r="BP63" s="19"/>
      <c r="BQ63" s="19"/>
      <c r="DA63" s="19">
        <f t="shared" si="0"/>
        <v>1</v>
      </c>
    </row>
    <row r="64" spans="1:105" ht="15.75" thickBot="1" x14ac:dyDescent="0.25">
      <c r="C64" s="139">
        <v>9</v>
      </c>
      <c r="D64" s="140"/>
      <c r="E64" s="141">
        <v>41965</v>
      </c>
      <c r="F64" s="161"/>
      <c r="G64" s="161"/>
      <c r="H64" s="162"/>
      <c r="I64" s="95" t="str">
        <f>E9</f>
        <v>Illesheim RFC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26" t="s">
        <v>1</v>
      </c>
      <c r="AE64" s="144" t="str">
        <f>E13</f>
        <v>spielfrei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7"/>
      <c r="AZ64" s="98"/>
      <c r="BA64" s="98"/>
      <c r="BB64" s="98"/>
      <c r="BC64" s="99"/>
      <c r="BD64" s="100"/>
      <c r="BE64" s="39"/>
      <c r="BF64" s="40"/>
      <c r="BJ64" s="89"/>
      <c r="BK64" s="15"/>
      <c r="BL64" s="15"/>
      <c r="BM64" s="15"/>
      <c r="BN64" s="19"/>
      <c r="BO64" s="19"/>
      <c r="BP64" s="19"/>
      <c r="BQ64" s="19"/>
      <c r="DA64" s="19">
        <f t="shared" si="0"/>
        <v>0</v>
      </c>
    </row>
    <row r="65" spans="3:105" x14ac:dyDescent="0.25">
      <c r="C65" s="14"/>
      <c r="D65" s="14"/>
      <c r="E65" s="14"/>
      <c r="F65" s="14"/>
      <c r="G65" s="14"/>
      <c r="H65" s="14"/>
      <c r="I65" s="14"/>
      <c r="J65" s="1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1"/>
      <c r="BD65" s="11"/>
      <c r="BE65" s="28"/>
      <c r="BF65" s="11"/>
      <c r="BG65" s="29"/>
      <c r="BH65" s="29"/>
      <c r="BI65" s="29"/>
      <c r="DA65" s="1">
        <f>SUM(DA18:DA64)</f>
        <v>5</v>
      </c>
    </row>
    <row r="66" spans="3:105" x14ac:dyDescent="0.25">
      <c r="C66" s="182" t="s">
        <v>19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29"/>
      <c r="BH66" s="29"/>
      <c r="BI66" s="29"/>
    </row>
    <row r="67" spans="3:105" ht="15.75" thickBot="1" x14ac:dyDescent="0.3">
      <c r="BG67" s="29"/>
      <c r="BH67" s="29"/>
      <c r="BI67" s="29"/>
    </row>
    <row r="68" spans="3:105" ht="15.75" thickBot="1" x14ac:dyDescent="0.3">
      <c r="C68" s="154" t="s">
        <v>17</v>
      </c>
      <c r="D68" s="155"/>
      <c r="E68" s="156">
        <v>42084</v>
      </c>
      <c r="F68" s="157"/>
      <c r="G68" s="157"/>
      <c r="H68" s="158"/>
      <c r="I68" s="92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27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4"/>
      <c r="AZ68" s="32"/>
      <c r="BA68" s="32"/>
      <c r="BB68" s="32"/>
      <c r="BC68" s="33"/>
      <c r="BD68" s="34"/>
      <c r="BE68" s="41"/>
      <c r="BF68" s="42"/>
      <c r="BG68" s="29"/>
      <c r="BH68" s="29"/>
      <c r="BI68" s="29"/>
    </row>
    <row r="69" spans="3:105" x14ac:dyDescent="0.2">
      <c r="C69" s="115">
        <v>10</v>
      </c>
      <c r="D69" s="116"/>
      <c r="E69" s="117">
        <v>42091</v>
      </c>
      <c r="F69" s="137"/>
      <c r="G69" s="137"/>
      <c r="H69" s="138"/>
      <c r="I69" s="120" t="str">
        <f>E4</f>
        <v>RFC Bad Reichenhall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7" t="s">
        <v>1</v>
      </c>
      <c r="AE69" s="120" t="str">
        <f>E5</f>
        <v>TSV 1846 Nürnberg</v>
      </c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2"/>
      <c r="AZ69" s="123"/>
      <c r="BA69" s="123"/>
      <c r="BB69" s="123"/>
      <c r="BC69" s="124"/>
      <c r="BD69" s="125"/>
      <c r="BE69" s="16"/>
      <c r="BF69" s="38"/>
      <c r="BG69" s="29"/>
      <c r="BH69" s="29"/>
      <c r="BI69" s="29"/>
    </row>
    <row r="70" spans="3:105" x14ac:dyDescent="0.2">
      <c r="C70" s="110">
        <v>10</v>
      </c>
      <c r="D70" s="111"/>
      <c r="E70" s="112">
        <v>42091</v>
      </c>
      <c r="F70" s="129"/>
      <c r="G70" s="129"/>
      <c r="H70" s="130"/>
      <c r="I70" s="104" t="str">
        <f>E6</f>
        <v>RC Regensburg 2000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4" t="s">
        <v>1</v>
      </c>
      <c r="AE70" s="104" t="str">
        <f>E7</f>
        <v>RC Unterföhring</v>
      </c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6"/>
      <c r="AZ70" s="107"/>
      <c r="BA70" s="107"/>
      <c r="BB70" s="107"/>
      <c r="BC70" s="108"/>
      <c r="BD70" s="109"/>
      <c r="BE70" s="16"/>
      <c r="BF70" s="38"/>
      <c r="BG70" s="29"/>
      <c r="BH70" s="29"/>
      <c r="BI70" s="29"/>
    </row>
    <row r="71" spans="3:105" x14ac:dyDescent="0.2">
      <c r="C71" s="110">
        <v>10</v>
      </c>
      <c r="D71" s="111"/>
      <c r="E71" s="112">
        <v>42091</v>
      </c>
      <c r="F71" s="129"/>
      <c r="G71" s="129"/>
      <c r="H71" s="130"/>
      <c r="I71" s="104" t="str">
        <f>E8</f>
        <v>MRFC II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4" t="s">
        <v>1</v>
      </c>
      <c r="AE71" s="104" t="str">
        <f>E10</f>
        <v>RFC Augsburg</v>
      </c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6"/>
      <c r="AZ71" s="107"/>
      <c r="BA71" s="107"/>
      <c r="BB71" s="107"/>
      <c r="BC71" s="108"/>
      <c r="BD71" s="109"/>
      <c r="BE71" s="16"/>
      <c r="BF71" s="38"/>
      <c r="BG71" s="29"/>
      <c r="BH71" s="29"/>
      <c r="BI71" s="29"/>
    </row>
    <row r="72" spans="3:105" x14ac:dyDescent="0.2">
      <c r="C72" s="110">
        <v>10</v>
      </c>
      <c r="D72" s="111"/>
      <c r="E72" s="112">
        <v>42091</v>
      </c>
      <c r="F72" s="129"/>
      <c r="G72" s="129"/>
      <c r="H72" s="130"/>
      <c r="I72" s="104" t="str">
        <f>E12</f>
        <v>Würzburger RK</v>
      </c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4" t="s">
        <v>1</v>
      </c>
      <c r="AE72" s="104" t="str">
        <f>E9</f>
        <v>Illesheim RFC</v>
      </c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6"/>
      <c r="AZ72" s="107"/>
      <c r="BA72" s="107"/>
      <c r="BB72" s="107"/>
      <c r="BC72" s="108"/>
      <c r="BD72" s="109"/>
      <c r="BE72" s="16"/>
      <c r="BF72" s="38"/>
      <c r="BG72" s="29"/>
      <c r="BH72" s="29"/>
      <c r="BI72" s="29"/>
    </row>
    <row r="73" spans="3:105" ht="15.75" thickBot="1" x14ac:dyDescent="0.25">
      <c r="C73" s="139">
        <v>10</v>
      </c>
      <c r="D73" s="140"/>
      <c r="E73" s="141">
        <v>42091</v>
      </c>
      <c r="F73" s="161"/>
      <c r="G73" s="161"/>
      <c r="H73" s="162"/>
      <c r="I73" s="95" t="str">
        <f>E11</f>
        <v>Stusta II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26" t="s">
        <v>1</v>
      </c>
      <c r="AE73" s="144" t="str">
        <f>E13</f>
        <v>spielfrei</v>
      </c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8"/>
      <c r="BA73" s="98"/>
      <c r="BB73" s="98"/>
      <c r="BC73" s="99"/>
      <c r="BD73" s="100"/>
      <c r="BE73" s="16"/>
      <c r="BF73" s="38"/>
      <c r="BG73" s="29"/>
      <c r="BH73" s="29"/>
      <c r="BI73" s="29"/>
    </row>
    <row r="74" spans="3:105" ht="15.75" thickBot="1" x14ac:dyDescent="0.25">
      <c r="C74" s="154" t="s">
        <v>20</v>
      </c>
      <c r="D74" s="155"/>
      <c r="E74" s="156">
        <v>42098</v>
      </c>
      <c r="F74" s="157"/>
      <c r="G74" s="157"/>
      <c r="H74" s="158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7"/>
      <c r="AE74" s="30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5"/>
      <c r="AZ74" s="32"/>
      <c r="BA74" s="32"/>
      <c r="BB74" s="32"/>
      <c r="BC74" s="33"/>
      <c r="BD74" s="34"/>
      <c r="BE74" s="41"/>
      <c r="BF74" s="42"/>
    </row>
    <row r="75" spans="3:105" x14ac:dyDescent="0.2">
      <c r="C75" s="115">
        <v>11</v>
      </c>
      <c r="D75" s="116"/>
      <c r="E75" s="117">
        <v>42105</v>
      </c>
      <c r="F75" s="137"/>
      <c r="G75" s="137"/>
      <c r="H75" s="138"/>
      <c r="I75" s="120" t="str">
        <f>E7</f>
        <v>RC Unterföhring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7" t="s">
        <v>1</v>
      </c>
      <c r="AE75" s="120" t="str">
        <f>E4</f>
        <v>RFC Bad Reichenhall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2"/>
      <c r="AZ75" s="123"/>
      <c r="BA75" s="123"/>
      <c r="BB75" s="123"/>
      <c r="BC75" s="124"/>
      <c r="BD75" s="125"/>
      <c r="BE75" s="16"/>
      <c r="BF75" s="38"/>
      <c r="BG75" s="29"/>
      <c r="BH75" s="29"/>
      <c r="BI75" s="29"/>
    </row>
    <row r="76" spans="3:105" x14ac:dyDescent="0.2">
      <c r="C76" s="110">
        <v>11</v>
      </c>
      <c r="D76" s="111"/>
      <c r="E76" s="112">
        <v>42105</v>
      </c>
      <c r="F76" s="129"/>
      <c r="G76" s="129"/>
      <c r="H76" s="130"/>
      <c r="I76" s="104" t="str">
        <f>E5</f>
        <v>TSV 1846 Nürnberg</v>
      </c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4" t="s">
        <v>1</v>
      </c>
      <c r="AE76" s="104" t="str">
        <f>E6</f>
        <v>RC Regensburg 2000</v>
      </c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6"/>
      <c r="AZ76" s="107"/>
      <c r="BA76" s="107"/>
      <c r="BB76" s="107"/>
      <c r="BC76" s="108"/>
      <c r="BD76" s="109"/>
      <c r="BE76" s="16"/>
      <c r="BF76" s="38"/>
      <c r="BG76" s="29"/>
      <c r="BH76" s="29"/>
      <c r="BI76" s="29"/>
    </row>
    <row r="77" spans="3:105" x14ac:dyDescent="0.2">
      <c r="C77" s="110">
        <v>11</v>
      </c>
      <c r="D77" s="111"/>
      <c r="E77" s="112">
        <v>42105</v>
      </c>
      <c r="F77" s="129"/>
      <c r="G77" s="129"/>
      <c r="H77" s="130"/>
      <c r="I77" s="104" t="str">
        <f>E9</f>
        <v>Illesheim RFC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4" t="s">
        <v>1</v>
      </c>
      <c r="AE77" s="104" t="str">
        <f>E8</f>
        <v>MRFC II</v>
      </c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6"/>
      <c r="AZ77" s="107"/>
      <c r="BA77" s="107"/>
      <c r="BB77" s="107"/>
      <c r="BC77" s="108"/>
      <c r="BD77" s="109"/>
      <c r="BE77" s="16"/>
      <c r="BF77" s="38"/>
      <c r="BG77" s="29"/>
      <c r="BH77" s="29"/>
      <c r="BI77" s="29"/>
    </row>
    <row r="78" spans="3:105" x14ac:dyDescent="0.2">
      <c r="C78" s="110">
        <v>11</v>
      </c>
      <c r="D78" s="111"/>
      <c r="E78" s="112">
        <v>42105</v>
      </c>
      <c r="F78" s="129"/>
      <c r="G78" s="129"/>
      <c r="H78" s="130"/>
      <c r="I78" s="104" t="str">
        <f>E11</f>
        <v>Stusta II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4" t="s">
        <v>1</v>
      </c>
      <c r="AE78" s="104" t="str">
        <f>E12</f>
        <v>Würzburger RK</v>
      </c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6"/>
      <c r="AZ78" s="107"/>
      <c r="BA78" s="107"/>
      <c r="BB78" s="107"/>
      <c r="BC78" s="108"/>
      <c r="BD78" s="109"/>
      <c r="BE78" s="16"/>
      <c r="BF78" s="38"/>
      <c r="BG78" s="29"/>
      <c r="BH78" s="29"/>
      <c r="BI78" s="29"/>
    </row>
    <row r="79" spans="3:105" ht="15.75" thickBot="1" x14ac:dyDescent="0.25">
      <c r="C79" s="139">
        <v>11</v>
      </c>
      <c r="D79" s="140"/>
      <c r="E79" s="141">
        <v>42105</v>
      </c>
      <c r="F79" s="161"/>
      <c r="G79" s="161"/>
      <c r="H79" s="162"/>
      <c r="I79" s="95" t="str">
        <f>E10</f>
        <v>RFC Augsburg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26" t="s">
        <v>1</v>
      </c>
      <c r="AE79" s="144" t="str">
        <f>E13</f>
        <v>spielfrei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7"/>
      <c r="AZ79" s="98"/>
      <c r="BA79" s="98"/>
      <c r="BB79" s="98"/>
      <c r="BC79" s="99"/>
      <c r="BD79" s="100"/>
      <c r="BE79" s="39"/>
      <c r="BF79" s="40"/>
      <c r="BG79" s="29"/>
      <c r="BH79" s="29"/>
      <c r="BI79" s="29"/>
    </row>
    <row r="80" spans="3:105" x14ac:dyDescent="0.25">
      <c r="C80" s="115">
        <v>12</v>
      </c>
      <c r="D80" s="116"/>
      <c r="E80" s="112">
        <v>42112</v>
      </c>
      <c r="F80" s="113"/>
      <c r="G80" s="113"/>
      <c r="H80" s="114"/>
      <c r="I80" s="164" t="str">
        <f>E4</f>
        <v>RFC Bad Reichenhall</v>
      </c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4" t="s">
        <v>1</v>
      </c>
      <c r="AE80" s="120" t="str">
        <f>E11</f>
        <v>Stusta II</v>
      </c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63"/>
      <c r="AZ80" s="147"/>
      <c r="BA80" s="123"/>
      <c r="BB80" s="123"/>
      <c r="BC80" s="124"/>
      <c r="BD80" s="125"/>
      <c r="BE80" s="16"/>
      <c r="BF80" s="38"/>
      <c r="BG80" s="29"/>
      <c r="BH80" s="29"/>
      <c r="BI80" s="29"/>
    </row>
    <row r="81" spans="3:61" x14ac:dyDescent="0.2">
      <c r="C81" s="110">
        <v>12</v>
      </c>
      <c r="D81" s="111"/>
      <c r="E81" s="112">
        <v>42112</v>
      </c>
      <c r="F81" s="113"/>
      <c r="G81" s="113"/>
      <c r="H81" s="114"/>
      <c r="I81" s="104" t="str">
        <f>E5</f>
        <v>TSV 1846 Nürnberg</v>
      </c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4" t="s">
        <v>1</v>
      </c>
      <c r="AE81" s="104" t="str">
        <f>E12</f>
        <v>Würzburger RK</v>
      </c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6"/>
      <c r="AZ81" s="107"/>
      <c r="BA81" s="107"/>
      <c r="BB81" s="107"/>
      <c r="BC81" s="108"/>
      <c r="BD81" s="109"/>
      <c r="BE81" s="16"/>
      <c r="BF81" s="38"/>
      <c r="BG81" s="29"/>
      <c r="BH81" s="29"/>
      <c r="BI81" s="29"/>
    </row>
    <row r="82" spans="3:61" x14ac:dyDescent="0.2">
      <c r="C82" s="110">
        <v>12</v>
      </c>
      <c r="D82" s="111"/>
      <c r="E82" s="112">
        <v>42112</v>
      </c>
      <c r="F82" s="113"/>
      <c r="G82" s="113"/>
      <c r="H82" s="114"/>
      <c r="I82" s="104" t="str">
        <f>E8</f>
        <v>MRFC II</v>
      </c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4" t="s">
        <v>1</v>
      </c>
      <c r="AE82" s="104" t="str">
        <f>E6</f>
        <v>RC Regensburg 2000</v>
      </c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6"/>
      <c r="AZ82" s="107"/>
      <c r="BA82" s="107"/>
      <c r="BB82" s="107"/>
      <c r="BC82" s="108"/>
      <c r="BD82" s="109"/>
      <c r="BE82" s="16"/>
      <c r="BF82" s="38"/>
      <c r="BG82" s="29"/>
      <c r="BH82" s="29"/>
      <c r="BI82" s="29"/>
    </row>
    <row r="83" spans="3:61" x14ac:dyDescent="0.2">
      <c r="C83" s="110">
        <v>12</v>
      </c>
      <c r="D83" s="111"/>
      <c r="E83" s="112">
        <v>42112</v>
      </c>
      <c r="F83" s="113"/>
      <c r="G83" s="113"/>
      <c r="H83" s="114"/>
      <c r="I83" s="104" t="str">
        <f>E10</f>
        <v>RFC Augsburg</v>
      </c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4" t="s">
        <v>1</v>
      </c>
      <c r="AE83" s="104" t="str">
        <f>E9</f>
        <v>Illesheim RFC</v>
      </c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6"/>
      <c r="AZ83" s="107"/>
      <c r="BA83" s="107"/>
      <c r="BB83" s="107"/>
      <c r="BC83" s="108"/>
      <c r="BD83" s="109"/>
      <c r="BE83" s="16"/>
      <c r="BF83" s="38"/>
    </row>
    <row r="84" spans="3:61" ht="15.75" thickBot="1" x14ac:dyDescent="0.25">
      <c r="C84" s="139">
        <v>12</v>
      </c>
      <c r="D84" s="140"/>
      <c r="E84" s="112">
        <v>42112</v>
      </c>
      <c r="F84" s="113"/>
      <c r="G84" s="113"/>
      <c r="H84" s="114"/>
      <c r="I84" s="95" t="str">
        <f>E7</f>
        <v>RC Unterföhring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26" t="s">
        <v>1</v>
      </c>
      <c r="AE84" s="144" t="str">
        <f>E13</f>
        <v>spielfrei</v>
      </c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7"/>
      <c r="AZ84" s="98"/>
      <c r="BA84" s="98"/>
      <c r="BB84" s="98"/>
      <c r="BC84" s="99"/>
      <c r="BD84" s="100"/>
      <c r="BE84" s="39"/>
      <c r="BF84" s="40"/>
    </row>
    <row r="85" spans="3:61" x14ac:dyDescent="0.2">
      <c r="C85" s="110">
        <v>13</v>
      </c>
      <c r="D85" s="111"/>
      <c r="E85" s="117">
        <v>42119</v>
      </c>
      <c r="F85" s="118"/>
      <c r="G85" s="118"/>
      <c r="H85" s="119"/>
      <c r="I85" s="104" t="str">
        <f>E4</f>
        <v>RFC Bad Reichenhall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4" t="s">
        <v>1</v>
      </c>
      <c r="AE85" s="104" t="str">
        <f>E6</f>
        <v>RC Regensburg 2000</v>
      </c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6"/>
      <c r="AZ85" s="107"/>
      <c r="BA85" s="107"/>
      <c r="BB85" s="107"/>
      <c r="BC85" s="108"/>
      <c r="BD85" s="109"/>
      <c r="BE85" s="16"/>
      <c r="BF85" s="38"/>
      <c r="BG85" s="29"/>
      <c r="BH85" s="29"/>
      <c r="BI85" s="29"/>
    </row>
    <row r="86" spans="3:61" x14ac:dyDescent="0.2">
      <c r="C86" s="110">
        <v>13</v>
      </c>
      <c r="D86" s="111"/>
      <c r="E86" s="112">
        <v>42119</v>
      </c>
      <c r="F86" s="129"/>
      <c r="G86" s="129"/>
      <c r="H86" s="130"/>
      <c r="I86" s="104" t="str">
        <f>E9</f>
        <v>Illesheim RFC</v>
      </c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4" t="s">
        <v>1</v>
      </c>
      <c r="AE86" s="104" t="str">
        <f>E5</f>
        <v>TSV 1846 Nürnberg</v>
      </c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6"/>
      <c r="AZ86" s="107"/>
      <c r="BA86" s="107"/>
      <c r="BB86" s="107"/>
      <c r="BC86" s="108"/>
      <c r="BD86" s="109"/>
      <c r="BE86" s="16"/>
      <c r="BF86" s="38"/>
      <c r="BG86" s="29"/>
      <c r="BH86" s="29"/>
      <c r="BI86" s="29"/>
    </row>
    <row r="87" spans="3:61" x14ac:dyDescent="0.2">
      <c r="C87" s="110">
        <v>13</v>
      </c>
      <c r="D87" s="111"/>
      <c r="E87" s="112">
        <v>42119</v>
      </c>
      <c r="F87" s="129"/>
      <c r="G87" s="129"/>
      <c r="H87" s="130"/>
      <c r="I87" s="104" t="str">
        <f>E8</f>
        <v>MRFC II</v>
      </c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4" t="s">
        <v>1</v>
      </c>
      <c r="AE87" s="104" t="str">
        <f>E7</f>
        <v>RC Unterföhring</v>
      </c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6"/>
      <c r="AZ87" s="107"/>
      <c r="BA87" s="107"/>
      <c r="BB87" s="107"/>
      <c r="BC87" s="108"/>
      <c r="BD87" s="109"/>
      <c r="BE87" s="16"/>
      <c r="BF87" s="38"/>
      <c r="BG87" s="29"/>
      <c r="BH87" s="29"/>
      <c r="BI87" s="29"/>
    </row>
    <row r="88" spans="3:61" x14ac:dyDescent="0.2">
      <c r="C88" s="110">
        <v>13</v>
      </c>
      <c r="D88" s="111"/>
      <c r="E88" s="112">
        <v>42119</v>
      </c>
      <c r="F88" s="129"/>
      <c r="G88" s="129"/>
      <c r="H88" s="130"/>
      <c r="I88" s="104" t="str">
        <f>E11</f>
        <v>Stusta II</v>
      </c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4" t="s">
        <v>1</v>
      </c>
      <c r="AE88" s="104" t="str">
        <f>E10</f>
        <v>RFC Augsburg</v>
      </c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6"/>
      <c r="AZ88" s="107"/>
      <c r="BA88" s="107"/>
      <c r="BB88" s="107"/>
      <c r="BC88" s="108"/>
      <c r="BD88" s="109"/>
      <c r="BE88" s="16"/>
      <c r="BF88" s="38"/>
      <c r="BG88" s="29"/>
      <c r="BH88" s="29"/>
      <c r="BI88" s="29"/>
    </row>
    <row r="89" spans="3:61" ht="15.75" thickBot="1" x14ac:dyDescent="0.25">
      <c r="C89" s="139">
        <v>13</v>
      </c>
      <c r="D89" s="140"/>
      <c r="E89" s="141">
        <v>42119</v>
      </c>
      <c r="F89" s="161"/>
      <c r="G89" s="161"/>
      <c r="H89" s="162"/>
      <c r="I89" s="95" t="str">
        <f>E12</f>
        <v>Würzburger RK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26" t="s">
        <v>1</v>
      </c>
      <c r="AE89" s="144" t="str">
        <f>E13</f>
        <v>spielfrei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7"/>
      <c r="AZ89" s="98"/>
      <c r="BA89" s="98"/>
      <c r="BB89" s="98"/>
      <c r="BC89" s="99"/>
      <c r="BD89" s="100"/>
      <c r="BE89" s="16"/>
      <c r="BF89" s="38"/>
      <c r="BG89" s="29"/>
      <c r="BH89" s="29"/>
      <c r="BI89" s="29"/>
    </row>
    <row r="90" spans="3:61" ht="15.75" thickBot="1" x14ac:dyDescent="0.25">
      <c r="C90" s="154" t="s">
        <v>17</v>
      </c>
      <c r="D90" s="155"/>
      <c r="E90" s="156">
        <v>42126</v>
      </c>
      <c r="F90" s="157"/>
      <c r="G90" s="157"/>
      <c r="H90" s="158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27"/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5"/>
      <c r="AZ90" s="32"/>
      <c r="BA90" s="32"/>
      <c r="BB90" s="32"/>
      <c r="BC90" s="33"/>
      <c r="BD90" s="34"/>
      <c r="BE90" s="41"/>
      <c r="BF90" s="42"/>
      <c r="BG90" s="29"/>
      <c r="BH90" s="29"/>
      <c r="BI90" s="29"/>
    </row>
    <row r="91" spans="3:61" x14ac:dyDescent="0.2">
      <c r="C91" s="115">
        <v>14</v>
      </c>
      <c r="D91" s="116"/>
      <c r="E91" s="117">
        <v>42133</v>
      </c>
      <c r="F91" s="137"/>
      <c r="G91" s="137"/>
      <c r="H91" s="138"/>
      <c r="I91" s="104" t="str">
        <f>E8</f>
        <v>MRFC II</v>
      </c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4" t="s">
        <v>1</v>
      </c>
      <c r="AE91" s="104" t="str">
        <f>E4</f>
        <v>RFC Bad Reichenhall</v>
      </c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6"/>
      <c r="AZ91" s="123"/>
      <c r="BA91" s="123"/>
      <c r="BB91" s="123"/>
      <c r="BC91" s="124"/>
      <c r="BD91" s="125"/>
      <c r="BE91" s="16"/>
      <c r="BF91" s="38"/>
      <c r="BG91" s="29"/>
      <c r="BH91" s="29"/>
      <c r="BI91" s="29"/>
    </row>
    <row r="92" spans="3:61" x14ac:dyDescent="0.2">
      <c r="C92" s="110">
        <v>14</v>
      </c>
      <c r="D92" s="111"/>
      <c r="E92" s="112">
        <v>42133</v>
      </c>
      <c r="F92" s="129"/>
      <c r="G92" s="129"/>
      <c r="H92" s="130"/>
      <c r="I92" s="104" t="str">
        <f>E5</f>
        <v>TSV 1846 Nürnberg</v>
      </c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4" t="s">
        <v>1</v>
      </c>
      <c r="AE92" s="104" t="str">
        <f>E7</f>
        <v>RC Unterföhring</v>
      </c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6"/>
      <c r="AZ92" s="126"/>
      <c r="BA92" s="107"/>
      <c r="BB92" s="107"/>
      <c r="BC92" s="108"/>
      <c r="BD92" s="109"/>
      <c r="BE92" s="16"/>
      <c r="BF92" s="38"/>
      <c r="BG92" s="29"/>
      <c r="BH92" s="29"/>
      <c r="BI92" s="29"/>
    </row>
    <row r="93" spans="3:61" x14ac:dyDescent="0.2">
      <c r="C93" s="110">
        <v>14</v>
      </c>
      <c r="D93" s="111"/>
      <c r="E93" s="112">
        <v>42133</v>
      </c>
      <c r="F93" s="129"/>
      <c r="G93" s="129"/>
      <c r="H93" s="130"/>
      <c r="I93" s="104" t="str">
        <f>E12</f>
        <v>Würzburger RK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4" t="s">
        <v>1</v>
      </c>
      <c r="AE93" s="104" t="str">
        <f>E10</f>
        <v>RFC Augsburg</v>
      </c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6"/>
      <c r="AZ93" s="126"/>
      <c r="BA93" s="107"/>
      <c r="BB93" s="107"/>
      <c r="BC93" s="108"/>
      <c r="BD93" s="109"/>
      <c r="BE93" s="16"/>
      <c r="BF93" s="38"/>
      <c r="BG93" s="29"/>
      <c r="BH93" s="29"/>
      <c r="BI93" s="29"/>
    </row>
    <row r="94" spans="3:61" x14ac:dyDescent="0.2">
      <c r="C94" s="110">
        <v>14</v>
      </c>
      <c r="D94" s="111"/>
      <c r="E94" s="112">
        <v>42133</v>
      </c>
      <c r="F94" s="129"/>
      <c r="G94" s="129"/>
      <c r="H94" s="130"/>
      <c r="I94" s="104" t="str">
        <f>E9</f>
        <v>Illesheim RFC</v>
      </c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4" t="s">
        <v>1</v>
      </c>
      <c r="AE94" s="104" t="str">
        <f>E11</f>
        <v>Stusta II</v>
      </c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6"/>
      <c r="AZ94" s="126"/>
      <c r="BA94" s="107"/>
      <c r="BB94" s="107"/>
      <c r="BC94" s="108"/>
      <c r="BD94" s="109"/>
      <c r="BE94" s="16"/>
      <c r="BF94" s="38"/>
      <c r="BG94" s="29"/>
      <c r="BH94" s="29"/>
      <c r="BI94" s="29"/>
    </row>
    <row r="95" spans="3:61" ht="15.75" thickBot="1" x14ac:dyDescent="0.25">
      <c r="C95" s="139">
        <v>14</v>
      </c>
      <c r="D95" s="140"/>
      <c r="E95" s="112">
        <v>42133</v>
      </c>
      <c r="F95" s="129"/>
      <c r="G95" s="129"/>
      <c r="H95" s="130"/>
      <c r="I95" s="104" t="str">
        <f>E6</f>
        <v>RC Regensburg 2000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4" t="s">
        <v>1</v>
      </c>
      <c r="AE95" s="144" t="str">
        <f>E13</f>
        <v>spielfrei</v>
      </c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7"/>
      <c r="AZ95" s="160"/>
      <c r="BA95" s="98"/>
      <c r="BB95" s="98"/>
      <c r="BC95" s="99"/>
      <c r="BD95" s="100"/>
      <c r="BE95" s="39"/>
      <c r="BF95" s="40"/>
    </row>
    <row r="96" spans="3:61" x14ac:dyDescent="0.2">
      <c r="C96" s="115">
        <v>15</v>
      </c>
      <c r="D96" s="116"/>
      <c r="E96" s="117">
        <v>42140</v>
      </c>
      <c r="F96" s="118"/>
      <c r="G96" s="118"/>
      <c r="H96" s="119"/>
      <c r="I96" s="120" t="str">
        <f>E11</f>
        <v>Stusta II</v>
      </c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7" t="s">
        <v>1</v>
      </c>
      <c r="AE96" s="120" t="str">
        <f>E5</f>
        <v>TSV 1846 Nürnberg</v>
      </c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2"/>
      <c r="AZ96" s="147"/>
      <c r="BA96" s="123"/>
      <c r="BB96" s="123"/>
      <c r="BC96" s="124"/>
      <c r="BD96" s="125"/>
      <c r="BE96" s="16"/>
      <c r="BF96" s="38"/>
    </row>
    <row r="97" spans="3:61" x14ac:dyDescent="0.25">
      <c r="C97" s="110">
        <v>15</v>
      </c>
      <c r="D97" s="111"/>
      <c r="E97" s="112">
        <v>42140</v>
      </c>
      <c r="F97" s="113"/>
      <c r="G97" s="113"/>
      <c r="H97" s="114"/>
      <c r="I97" s="127" t="str">
        <f>E7</f>
        <v>RC Unterföhring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4" t="s">
        <v>1</v>
      </c>
      <c r="AE97" s="104" t="str">
        <f>E10</f>
        <v>RFC Augsburg</v>
      </c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28"/>
      <c r="AZ97" s="107"/>
      <c r="BA97" s="107"/>
      <c r="BB97" s="107"/>
      <c r="BC97" s="108"/>
      <c r="BD97" s="109"/>
      <c r="BE97" s="16"/>
      <c r="BF97" s="38"/>
    </row>
    <row r="98" spans="3:61" x14ac:dyDescent="0.25">
      <c r="C98" s="110">
        <v>15</v>
      </c>
      <c r="D98" s="111"/>
      <c r="E98" s="112">
        <v>42140</v>
      </c>
      <c r="F98" s="113"/>
      <c r="G98" s="113"/>
      <c r="H98" s="114"/>
      <c r="I98" s="127" t="str">
        <f>E6</f>
        <v>RC Regensburg 2000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4" t="s">
        <v>1</v>
      </c>
      <c r="AE98" s="104" t="str">
        <f>E9</f>
        <v>Illesheim RFC</v>
      </c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28"/>
      <c r="AZ98" s="107"/>
      <c r="BA98" s="107"/>
      <c r="BB98" s="107"/>
      <c r="BC98" s="108"/>
      <c r="BD98" s="109"/>
      <c r="BE98" s="16"/>
      <c r="BF98" s="38"/>
    </row>
    <row r="99" spans="3:61" x14ac:dyDescent="0.25">
      <c r="C99" s="110">
        <v>15</v>
      </c>
      <c r="D99" s="111"/>
      <c r="E99" s="112">
        <v>42140</v>
      </c>
      <c r="F99" s="113"/>
      <c r="G99" s="113"/>
      <c r="H99" s="114"/>
      <c r="I99" s="127" t="str">
        <f>E8</f>
        <v>MRFC II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4" t="s">
        <v>1</v>
      </c>
      <c r="AE99" s="104" t="str">
        <f>E12</f>
        <v>Würzburger RK</v>
      </c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28"/>
      <c r="AZ99" s="107"/>
      <c r="BA99" s="107"/>
      <c r="BB99" s="107"/>
      <c r="BC99" s="108"/>
      <c r="BD99" s="109"/>
      <c r="BE99" s="16"/>
      <c r="BF99" s="38"/>
      <c r="BG99" s="29"/>
      <c r="BH99" s="29"/>
      <c r="BI99" s="29"/>
    </row>
    <row r="100" spans="3:61" ht="15.75" thickBot="1" x14ac:dyDescent="0.25">
      <c r="C100" s="139">
        <v>15</v>
      </c>
      <c r="D100" s="140"/>
      <c r="E100" s="112">
        <v>42140</v>
      </c>
      <c r="F100" s="113"/>
      <c r="G100" s="113"/>
      <c r="H100" s="114"/>
      <c r="I100" s="159" t="str">
        <f>E4</f>
        <v>RFC Bad Reichenhall</v>
      </c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26" t="s">
        <v>1</v>
      </c>
      <c r="AE100" s="144" t="str">
        <f>E13</f>
        <v>spielfrei</v>
      </c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7"/>
      <c r="AZ100" s="98"/>
      <c r="BA100" s="98"/>
      <c r="BB100" s="98"/>
      <c r="BC100" s="99"/>
      <c r="BD100" s="100"/>
      <c r="BE100" s="16"/>
      <c r="BF100" s="38"/>
      <c r="BG100" s="29"/>
      <c r="BH100" s="29"/>
      <c r="BI100" s="29"/>
    </row>
    <row r="101" spans="3:61" ht="15.75" thickBot="1" x14ac:dyDescent="0.25">
      <c r="C101" s="154" t="s">
        <v>35</v>
      </c>
      <c r="D101" s="155"/>
      <c r="E101" s="156">
        <v>42147</v>
      </c>
      <c r="F101" s="157"/>
      <c r="G101" s="157"/>
      <c r="H101" s="158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7"/>
      <c r="AE101" s="30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5"/>
      <c r="AZ101" s="32"/>
      <c r="BA101" s="32"/>
      <c r="BB101" s="32"/>
      <c r="BC101" s="33"/>
      <c r="BD101" s="34"/>
      <c r="BE101" s="41"/>
      <c r="BF101" s="42"/>
      <c r="BG101" s="29"/>
      <c r="BH101" s="29"/>
      <c r="BI101" s="29"/>
    </row>
    <row r="102" spans="3:61" ht="15.75" thickBot="1" x14ac:dyDescent="0.25">
      <c r="C102" s="154" t="s">
        <v>39</v>
      </c>
      <c r="D102" s="155"/>
      <c r="E102" s="156">
        <v>42154</v>
      </c>
      <c r="F102" s="157"/>
      <c r="G102" s="157"/>
      <c r="H102" s="158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27"/>
      <c r="AE102" s="30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5"/>
      <c r="AZ102" s="32"/>
      <c r="BA102" s="32"/>
      <c r="BB102" s="32"/>
      <c r="BC102" s="33"/>
      <c r="BD102" s="34"/>
      <c r="BE102" s="41"/>
      <c r="BF102" s="42"/>
      <c r="BG102" s="29"/>
      <c r="BH102" s="29"/>
      <c r="BI102" s="29"/>
    </row>
    <row r="103" spans="3:61" x14ac:dyDescent="0.2">
      <c r="C103" s="110">
        <v>16</v>
      </c>
      <c r="D103" s="111"/>
      <c r="E103" s="117">
        <v>42161</v>
      </c>
      <c r="F103" s="137"/>
      <c r="G103" s="137"/>
      <c r="H103" s="138"/>
      <c r="I103" s="120" t="str">
        <f>E10</f>
        <v>RFC Augsburg</v>
      </c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7" t="s">
        <v>1</v>
      </c>
      <c r="AE103" s="120" t="str">
        <f>E4</f>
        <v>RFC Bad Reichenhall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2"/>
      <c r="AZ103" s="123"/>
      <c r="BA103" s="123"/>
      <c r="BB103" s="123"/>
      <c r="BC103" s="124"/>
      <c r="BD103" s="125"/>
      <c r="BE103" s="16"/>
      <c r="BF103" s="38"/>
      <c r="BG103" s="4"/>
      <c r="BH103" s="4"/>
      <c r="BI103" s="4"/>
    </row>
    <row r="104" spans="3:61" x14ac:dyDescent="0.2">
      <c r="C104" s="110">
        <v>16</v>
      </c>
      <c r="D104" s="111"/>
      <c r="E104" s="112">
        <v>42161</v>
      </c>
      <c r="F104" s="129"/>
      <c r="G104" s="129"/>
      <c r="H104" s="130"/>
      <c r="I104" s="104" t="str">
        <f>E9</f>
        <v>Illesheim RFC</v>
      </c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4" t="s">
        <v>1</v>
      </c>
      <c r="AE104" s="104" t="str">
        <f>E7</f>
        <v>RC Unterföhring</v>
      </c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6"/>
      <c r="AZ104" s="107"/>
      <c r="BA104" s="107"/>
      <c r="BB104" s="107"/>
      <c r="BC104" s="108"/>
      <c r="BD104" s="109"/>
      <c r="BE104" s="16"/>
      <c r="BF104" s="38"/>
      <c r="BG104" s="4"/>
      <c r="BH104" s="4"/>
      <c r="BI104" s="4"/>
    </row>
    <row r="105" spans="3:61" x14ac:dyDescent="0.2">
      <c r="C105" s="110">
        <v>16</v>
      </c>
      <c r="D105" s="111"/>
      <c r="E105" s="112">
        <v>42161</v>
      </c>
      <c r="F105" s="129"/>
      <c r="G105" s="129"/>
      <c r="H105" s="130"/>
      <c r="I105" s="104" t="str">
        <f>E12</f>
        <v>Würzburger RK</v>
      </c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4" t="s">
        <v>1</v>
      </c>
      <c r="AE105" s="104" t="str">
        <f>E6</f>
        <v>RC Regensburg 2000</v>
      </c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6"/>
      <c r="AZ105" s="107"/>
      <c r="BA105" s="107"/>
      <c r="BB105" s="107"/>
      <c r="BC105" s="108"/>
      <c r="BD105" s="109"/>
      <c r="BE105" s="16"/>
      <c r="BF105" s="38"/>
      <c r="BG105" s="4"/>
      <c r="BH105" s="4"/>
      <c r="BI105" s="4"/>
    </row>
    <row r="106" spans="3:61" x14ac:dyDescent="0.2">
      <c r="C106" s="110">
        <v>16</v>
      </c>
      <c r="D106" s="111"/>
      <c r="E106" s="112">
        <v>42161</v>
      </c>
      <c r="F106" s="129"/>
      <c r="G106" s="129"/>
      <c r="H106" s="130"/>
      <c r="I106" s="104" t="str">
        <f>E11</f>
        <v>Stusta II</v>
      </c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4" t="s">
        <v>1</v>
      </c>
      <c r="AE106" s="104" t="str">
        <f>E8</f>
        <v>MRFC II</v>
      </c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6"/>
      <c r="AZ106" s="107"/>
      <c r="BA106" s="107"/>
      <c r="BB106" s="107"/>
      <c r="BC106" s="108"/>
      <c r="BD106" s="109"/>
      <c r="BE106" s="16"/>
      <c r="BF106" s="38"/>
    </row>
    <row r="107" spans="3:61" ht="15.75" thickBot="1" x14ac:dyDescent="0.25">
      <c r="C107" s="110">
        <v>16</v>
      </c>
      <c r="D107" s="111"/>
      <c r="E107" s="112">
        <v>42161</v>
      </c>
      <c r="F107" s="129"/>
      <c r="G107" s="129"/>
      <c r="H107" s="130"/>
      <c r="I107" s="95" t="str">
        <f>E5</f>
        <v>TSV 1846 Nürnberg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26" t="s">
        <v>1</v>
      </c>
      <c r="AE107" s="95" t="str">
        <f>E13</f>
        <v>spielfrei</v>
      </c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7"/>
      <c r="AZ107" s="98"/>
      <c r="BA107" s="98"/>
      <c r="BB107" s="98"/>
      <c r="BC107" s="99"/>
      <c r="BD107" s="100"/>
      <c r="BE107" s="39"/>
      <c r="BF107" s="40"/>
    </row>
    <row r="108" spans="3:61" x14ac:dyDescent="0.2">
      <c r="C108" s="115">
        <v>17</v>
      </c>
      <c r="D108" s="116"/>
      <c r="E108" s="117">
        <v>42168</v>
      </c>
      <c r="F108" s="118"/>
      <c r="G108" s="118"/>
      <c r="H108" s="119"/>
      <c r="I108" s="120" t="str">
        <f>E4</f>
        <v>RFC Bad Reichenhall</v>
      </c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7" t="s">
        <v>1</v>
      </c>
      <c r="AE108" s="120" t="str">
        <f>E9</f>
        <v>Illesheim RFC</v>
      </c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2"/>
      <c r="AZ108" s="123"/>
      <c r="BA108" s="123"/>
      <c r="BB108" s="123"/>
      <c r="BC108" s="124"/>
      <c r="BD108" s="125"/>
      <c r="BE108" s="16"/>
      <c r="BF108" s="38"/>
    </row>
    <row r="109" spans="3:61" x14ac:dyDescent="0.2">
      <c r="C109" s="110">
        <v>17</v>
      </c>
      <c r="D109" s="111"/>
      <c r="E109" s="112">
        <v>42168</v>
      </c>
      <c r="F109" s="113"/>
      <c r="G109" s="113"/>
      <c r="H109" s="114"/>
      <c r="I109" s="104" t="str">
        <f>E10</f>
        <v>RFC Augsburg</v>
      </c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4" t="s">
        <v>1</v>
      </c>
      <c r="AE109" s="104" t="str">
        <f>E5</f>
        <v>TSV 1846 Nürnberg</v>
      </c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6"/>
      <c r="AZ109" s="107"/>
      <c r="BA109" s="107"/>
      <c r="BB109" s="107"/>
      <c r="BC109" s="108"/>
      <c r="BD109" s="109"/>
      <c r="BE109" s="16"/>
      <c r="BF109" s="38"/>
    </row>
    <row r="110" spans="3:61" x14ac:dyDescent="0.2">
      <c r="C110" s="110">
        <v>17</v>
      </c>
      <c r="D110" s="111"/>
      <c r="E110" s="112">
        <v>42168</v>
      </c>
      <c r="F110" s="113"/>
      <c r="G110" s="113"/>
      <c r="H110" s="114"/>
      <c r="I110" s="104" t="str">
        <f>E7</f>
        <v>RC Unterföhring</v>
      </c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4" t="s">
        <v>1</v>
      </c>
      <c r="AE110" s="104" t="str">
        <f>E12</f>
        <v>Würzburger RK</v>
      </c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6"/>
      <c r="AZ110" s="107"/>
      <c r="BA110" s="107"/>
      <c r="BB110" s="107"/>
      <c r="BC110" s="108"/>
      <c r="BD110" s="109"/>
      <c r="BE110" s="16"/>
      <c r="BF110" s="38"/>
    </row>
    <row r="111" spans="3:61" x14ac:dyDescent="0.2">
      <c r="C111" s="110">
        <v>17</v>
      </c>
      <c r="D111" s="111"/>
      <c r="E111" s="112">
        <v>42168</v>
      </c>
      <c r="F111" s="113"/>
      <c r="G111" s="113"/>
      <c r="H111" s="114"/>
      <c r="I111" s="104" t="str">
        <f>E6</f>
        <v>RC Regensburg 2000</v>
      </c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4" t="s">
        <v>1</v>
      </c>
      <c r="AE111" s="104" t="str">
        <f>E11</f>
        <v>Stusta II</v>
      </c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6"/>
      <c r="AZ111" s="107"/>
      <c r="BA111" s="107"/>
      <c r="BB111" s="107"/>
      <c r="BC111" s="108"/>
      <c r="BD111" s="109"/>
      <c r="BE111" s="16"/>
      <c r="BF111" s="38"/>
    </row>
    <row r="112" spans="3:61" ht="15.75" thickBot="1" x14ac:dyDescent="0.25">
      <c r="C112" s="139">
        <v>17</v>
      </c>
      <c r="D112" s="140"/>
      <c r="E112" s="141">
        <v>42168</v>
      </c>
      <c r="F112" s="142"/>
      <c r="G112" s="142"/>
      <c r="H112" s="143"/>
      <c r="I112" s="95" t="str">
        <f>E8</f>
        <v>MRFC II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26" t="s">
        <v>1</v>
      </c>
      <c r="AE112" s="95" t="str">
        <f>E13</f>
        <v>spielfrei</v>
      </c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7"/>
      <c r="AZ112" s="98"/>
      <c r="BA112" s="98"/>
      <c r="BB112" s="98"/>
      <c r="BC112" s="99"/>
      <c r="BD112" s="100"/>
      <c r="BE112" s="16"/>
      <c r="BF112" s="38"/>
    </row>
    <row r="113" spans="3:58" ht="15.75" thickBot="1" x14ac:dyDescent="0.25">
      <c r="C113" s="154" t="s">
        <v>40</v>
      </c>
      <c r="D113" s="155"/>
      <c r="E113" s="156">
        <v>42175</v>
      </c>
      <c r="F113" s="157"/>
      <c r="G113" s="157"/>
      <c r="H113" s="158"/>
      <c r="I113" s="3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27"/>
      <c r="AE113" s="30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5"/>
      <c r="AZ113" s="32"/>
      <c r="BA113" s="32"/>
      <c r="BB113" s="32"/>
      <c r="BC113" s="33"/>
      <c r="BD113" s="34"/>
      <c r="BE113" s="41"/>
      <c r="BF113" s="42"/>
    </row>
    <row r="114" spans="3:58" x14ac:dyDescent="0.2">
      <c r="C114" s="115">
        <v>18</v>
      </c>
      <c r="D114" s="116"/>
      <c r="E114" s="117">
        <v>42182</v>
      </c>
      <c r="F114" s="118"/>
      <c r="G114" s="118"/>
      <c r="H114" s="119"/>
      <c r="I114" s="120" t="str">
        <f>E12</f>
        <v>Würzburger RK</v>
      </c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7" t="s">
        <v>1</v>
      </c>
      <c r="AE114" s="120" t="str">
        <f>E4</f>
        <v>RFC Bad Reichenhall</v>
      </c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2"/>
      <c r="AZ114" s="123"/>
      <c r="BA114" s="123"/>
      <c r="BB114" s="123"/>
      <c r="BC114" s="124"/>
      <c r="BD114" s="125"/>
      <c r="BE114" s="16"/>
      <c r="BF114" s="38"/>
    </row>
    <row r="115" spans="3:58" x14ac:dyDescent="0.2">
      <c r="C115" s="110">
        <v>18</v>
      </c>
      <c r="D115" s="111"/>
      <c r="E115" s="112">
        <v>42182</v>
      </c>
      <c r="F115" s="113"/>
      <c r="G115" s="113"/>
      <c r="H115" s="114"/>
      <c r="I115" s="104" t="str">
        <f>E5</f>
        <v>TSV 1846 Nürnberg</v>
      </c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4" t="s">
        <v>1</v>
      </c>
      <c r="AE115" s="104" t="str">
        <f>E8</f>
        <v>MRFC II</v>
      </c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6"/>
      <c r="AZ115" s="107"/>
      <c r="BA115" s="107"/>
      <c r="BB115" s="107"/>
      <c r="BC115" s="108"/>
      <c r="BD115" s="109"/>
      <c r="BE115" s="16"/>
      <c r="BF115" s="38"/>
    </row>
    <row r="116" spans="3:58" x14ac:dyDescent="0.2">
      <c r="C116" s="110">
        <v>18</v>
      </c>
      <c r="D116" s="111"/>
      <c r="E116" s="112">
        <v>42182</v>
      </c>
      <c r="F116" s="113"/>
      <c r="G116" s="113"/>
      <c r="H116" s="114"/>
      <c r="I116" s="104" t="str">
        <f>E10</f>
        <v>RFC Augsburg</v>
      </c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4" t="s">
        <v>1</v>
      </c>
      <c r="AE116" s="104" t="str">
        <f>E6</f>
        <v>RC Regensburg 2000</v>
      </c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6"/>
      <c r="AZ116" s="107"/>
      <c r="BA116" s="107"/>
      <c r="BB116" s="107"/>
      <c r="BC116" s="108"/>
      <c r="BD116" s="109"/>
      <c r="BE116" s="16"/>
      <c r="BF116" s="38"/>
    </row>
    <row r="117" spans="3:58" x14ac:dyDescent="0.2">
      <c r="C117" s="110">
        <v>18</v>
      </c>
      <c r="D117" s="111"/>
      <c r="E117" s="112">
        <v>42182</v>
      </c>
      <c r="F117" s="113"/>
      <c r="G117" s="113"/>
      <c r="H117" s="114"/>
      <c r="I117" s="104" t="str">
        <f>E7</f>
        <v>RC Unterföhring</v>
      </c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4" t="s">
        <v>1</v>
      </c>
      <c r="AE117" s="104" t="str">
        <f>E11</f>
        <v>Stusta II</v>
      </c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6"/>
      <c r="AZ117" s="107"/>
      <c r="BA117" s="107"/>
      <c r="BB117" s="107"/>
      <c r="BC117" s="108"/>
      <c r="BD117" s="109"/>
      <c r="BE117" s="16"/>
      <c r="BF117" s="38"/>
    </row>
    <row r="118" spans="3:58" ht="15.75" thickBot="1" x14ac:dyDescent="0.25">
      <c r="C118" s="139">
        <v>18</v>
      </c>
      <c r="D118" s="140"/>
      <c r="E118" s="112">
        <v>42182</v>
      </c>
      <c r="F118" s="113"/>
      <c r="G118" s="113"/>
      <c r="H118" s="114"/>
      <c r="I118" s="95" t="str">
        <f>E9</f>
        <v>Illesheim RFC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26" t="s">
        <v>1</v>
      </c>
      <c r="AE118" s="95" t="str">
        <f>E13</f>
        <v>spielfrei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7"/>
      <c r="AZ118" s="98"/>
      <c r="BA118" s="98"/>
      <c r="BB118" s="98"/>
      <c r="BC118" s="99"/>
      <c r="BD118" s="100"/>
      <c r="BE118" s="16"/>
      <c r="BF118" s="38"/>
    </row>
    <row r="119" spans="3:58" ht="15.75" thickBot="1" x14ac:dyDescent="0.25">
      <c r="C119" s="154" t="s">
        <v>21</v>
      </c>
      <c r="D119" s="155"/>
      <c r="E119" s="156">
        <v>42189</v>
      </c>
      <c r="F119" s="157"/>
      <c r="G119" s="157"/>
      <c r="H119" s="158"/>
      <c r="I119" s="30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27"/>
      <c r="AE119" s="30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5"/>
      <c r="AZ119" s="32"/>
      <c r="BA119" s="32"/>
      <c r="BB119" s="32"/>
      <c r="BC119" s="33"/>
      <c r="BD119" s="34"/>
      <c r="BE119" s="41"/>
      <c r="BF119" s="42"/>
    </row>
    <row r="120" spans="3:58" ht="15.75" thickBot="1" x14ac:dyDescent="0.3"/>
    <row r="121" spans="3:58" x14ac:dyDescent="0.25">
      <c r="C121" s="131" t="s">
        <v>15</v>
      </c>
      <c r="D121" s="132"/>
      <c r="E121" s="184">
        <v>41909</v>
      </c>
      <c r="F121" s="184"/>
      <c r="G121" s="184"/>
      <c r="H121" s="184"/>
      <c r="I121" s="185" t="s">
        <v>0</v>
      </c>
      <c r="J121" s="185"/>
      <c r="K121" s="185"/>
      <c r="L121" s="185"/>
      <c r="M121" s="185"/>
      <c r="N121" s="185"/>
      <c r="O121" s="185"/>
      <c r="P121" s="185"/>
      <c r="Q121" s="185"/>
    </row>
    <row r="122" spans="3:58" x14ac:dyDescent="0.2">
      <c r="C122" s="133"/>
      <c r="D122" s="134"/>
      <c r="E122" s="150">
        <v>41945</v>
      </c>
      <c r="F122" s="150"/>
      <c r="G122" s="150"/>
      <c r="H122" s="150"/>
      <c r="I122" s="152" t="s">
        <v>7</v>
      </c>
      <c r="J122" s="152"/>
      <c r="K122" s="152"/>
      <c r="L122" s="152"/>
      <c r="M122" s="152"/>
      <c r="N122" s="152"/>
      <c r="O122" s="152"/>
      <c r="P122" s="152"/>
      <c r="Q122" s="152"/>
    </row>
    <row r="123" spans="3:58" x14ac:dyDescent="0.2">
      <c r="C123" s="133"/>
      <c r="D123" s="134"/>
      <c r="E123" s="150">
        <v>42084</v>
      </c>
      <c r="F123" s="150"/>
      <c r="G123" s="150"/>
      <c r="H123" s="150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3:58" x14ac:dyDescent="0.2">
      <c r="C124" s="133"/>
      <c r="D124" s="134"/>
      <c r="E124" s="150">
        <v>42126</v>
      </c>
      <c r="F124" s="150"/>
      <c r="G124" s="150"/>
      <c r="H124" s="150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3:58" ht="15.75" thickBot="1" x14ac:dyDescent="0.3">
      <c r="C125" s="135"/>
      <c r="D125" s="136"/>
      <c r="E125" s="151">
        <v>42147</v>
      </c>
      <c r="F125" s="151"/>
      <c r="G125" s="151"/>
      <c r="H125" s="151"/>
      <c r="I125" s="153" t="s">
        <v>35</v>
      </c>
      <c r="J125" s="153"/>
      <c r="K125" s="153"/>
      <c r="L125" s="153"/>
      <c r="M125" s="153"/>
      <c r="N125" s="153"/>
      <c r="O125" s="153"/>
      <c r="P125" s="153"/>
      <c r="Q125" s="153"/>
    </row>
    <row r="126" spans="3:58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58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58" x14ac:dyDescent="0.25"/>
    <row r="129" spans="18:32" x14ac:dyDescent="0.25"/>
    <row r="130" spans="18:32" x14ac:dyDescent="0.25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8:32" x14ac:dyDescent="0.25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8:32" x14ac:dyDescent="0.25"/>
    <row r="133" spans="18:32" x14ac:dyDescent="0.25"/>
    <row r="134" spans="18:32" x14ac:dyDescent="0.25"/>
    <row r="135" spans="18:32" x14ac:dyDescent="0.25"/>
    <row r="136" spans="18:32" x14ac:dyDescent="0.25"/>
    <row r="137" spans="18:32" x14ac:dyDescent="0.25"/>
    <row r="138" spans="18:32" x14ac:dyDescent="0.25"/>
    <row r="139" spans="18:32" x14ac:dyDescent="0.25"/>
    <row r="140" spans="18:32" x14ac:dyDescent="0.25"/>
    <row r="141" spans="18:32" x14ac:dyDescent="0.25"/>
    <row r="142" spans="18:32" x14ac:dyDescent="0.25"/>
    <row r="143" spans="18:32" x14ac:dyDescent="0.25"/>
    <row r="144" spans="18:32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hidden="1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x14ac:dyDescent="0.25"/>
  </sheetData>
  <sheetProtection selectLockedCells="1" selectUnlockedCells="1"/>
  <mergeCells count="594">
    <mergeCell ref="C27:D27"/>
    <mergeCell ref="E27:H27"/>
    <mergeCell ref="I27:AC27"/>
    <mergeCell ref="AE27:AY27"/>
    <mergeCell ref="AZ27:BB27"/>
    <mergeCell ref="BC27:BD27"/>
    <mergeCell ref="E121:H121"/>
    <mergeCell ref="I121:Q121"/>
    <mergeCell ref="C74:D74"/>
    <mergeCell ref="E74:H74"/>
    <mergeCell ref="C90:D90"/>
    <mergeCell ref="E90:H90"/>
    <mergeCell ref="E83:H83"/>
    <mergeCell ref="C89:D89"/>
    <mergeCell ref="C80:D80"/>
    <mergeCell ref="C84:D84"/>
    <mergeCell ref="C81:D81"/>
    <mergeCell ref="C88:D88"/>
    <mergeCell ref="C83:D83"/>
    <mergeCell ref="C87:D87"/>
    <mergeCell ref="E87:H87"/>
    <mergeCell ref="I87:AC87"/>
    <mergeCell ref="C100:D100"/>
    <mergeCell ref="E88:H88"/>
    <mergeCell ref="C25:D25"/>
    <mergeCell ref="E25:H25"/>
    <mergeCell ref="I25:AC25"/>
    <mergeCell ref="AE25:AY25"/>
    <mergeCell ref="AZ25:BB25"/>
    <mergeCell ref="BC25:BD25"/>
    <mergeCell ref="C26:D26"/>
    <mergeCell ref="E26:H26"/>
    <mergeCell ref="I26:AC26"/>
    <mergeCell ref="AE26:AY26"/>
    <mergeCell ref="AZ26:BB26"/>
    <mergeCell ref="BC26:BD26"/>
    <mergeCell ref="C66:BF66"/>
    <mergeCell ref="AE64:AY64"/>
    <mergeCell ref="AE60:AY60"/>
    <mergeCell ref="I62:AC62"/>
    <mergeCell ref="AE62:AY62"/>
    <mergeCell ref="I63:AC63"/>
    <mergeCell ref="AE63:AY63"/>
    <mergeCell ref="AZ50:BB50"/>
    <mergeCell ref="BC63:BD63"/>
    <mergeCell ref="BC64:BD64"/>
    <mergeCell ref="AZ63:BB63"/>
    <mergeCell ref="AZ62:BB62"/>
    <mergeCell ref="E10:Y10"/>
    <mergeCell ref="E7:Y7"/>
    <mergeCell ref="E6:Y6"/>
    <mergeCell ref="E3:Y3"/>
    <mergeCell ref="BC33:BD33"/>
    <mergeCell ref="AZ33:BB33"/>
    <mergeCell ref="E17:H17"/>
    <mergeCell ref="AZ17:BD17"/>
    <mergeCell ref="E5:Y5"/>
    <mergeCell ref="E4:Y4"/>
    <mergeCell ref="AE22:AY22"/>
    <mergeCell ref="I22:AC22"/>
    <mergeCell ref="AE21:AY21"/>
    <mergeCell ref="I21:AC21"/>
    <mergeCell ref="AE20:AY20"/>
    <mergeCell ref="I20:AC20"/>
    <mergeCell ref="AE18:AY18"/>
    <mergeCell ref="E11:Y11"/>
    <mergeCell ref="E12:Y12"/>
    <mergeCell ref="BC22:BD22"/>
    <mergeCell ref="E13:Y13"/>
    <mergeCell ref="I29:AC29"/>
    <mergeCell ref="AE29:AY29"/>
    <mergeCell ref="E22:H22"/>
    <mergeCell ref="AZ60:BB60"/>
    <mergeCell ref="AZ53:BB53"/>
    <mergeCell ref="BC45:BD45"/>
    <mergeCell ref="BC47:BD47"/>
    <mergeCell ref="BC48:BD48"/>
    <mergeCell ref="AZ45:BB45"/>
    <mergeCell ref="AZ47:BB47"/>
    <mergeCell ref="C62:D62"/>
    <mergeCell ref="C45:D45"/>
    <mergeCell ref="C47:D47"/>
    <mergeCell ref="C48:D48"/>
    <mergeCell ref="C50:D50"/>
    <mergeCell ref="AZ48:BB48"/>
    <mergeCell ref="BC62:BD62"/>
    <mergeCell ref="BC53:BD53"/>
    <mergeCell ref="BC50:BD50"/>
    <mergeCell ref="BC54:BD54"/>
    <mergeCell ref="BC60:BD60"/>
    <mergeCell ref="E49:H49"/>
    <mergeCell ref="C49:D49"/>
    <mergeCell ref="C53:D53"/>
    <mergeCell ref="C60:D60"/>
    <mergeCell ref="E53:H53"/>
    <mergeCell ref="AE47:AY47"/>
    <mergeCell ref="C44:D44"/>
    <mergeCell ref="C17:D17"/>
    <mergeCell ref="C20:D20"/>
    <mergeCell ref="C18:D18"/>
    <mergeCell ref="AZ18:BB18"/>
    <mergeCell ref="AZ20:BB20"/>
    <mergeCell ref="C21:D21"/>
    <mergeCell ref="I17:AY17"/>
    <mergeCell ref="BC18:BD18"/>
    <mergeCell ref="BC20:BD20"/>
    <mergeCell ref="I18:AC18"/>
    <mergeCell ref="AZ21:BB21"/>
    <mergeCell ref="E21:H21"/>
    <mergeCell ref="BC21:BD21"/>
    <mergeCell ref="E20:H20"/>
    <mergeCell ref="E18:H18"/>
    <mergeCell ref="C22:D22"/>
    <mergeCell ref="AZ22:BB22"/>
    <mergeCell ref="AE33:AY33"/>
    <mergeCell ref="I31:AC31"/>
    <mergeCell ref="AE34:AY34"/>
    <mergeCell ref="C23:D23"/>
    <mergeCell ref="E23:H23"/>
    <mergeCell ref="I23:AC23"/>
    <mergeCell ref="BC31:BD31"/>
    <mergeCell ref="AZ37:BB37"/>
    <mergeCell ref="AZ31:BB31"/>
    <mergeCell ref="C34:D34"/>
    <mergeCell ref="C35:D35"/>
    <mergeCell ref="C37:D37"/>
    <mergeCell ref="E32:H32"/>
    <mergeCell ref="E31:H31"/>
    <mergeCell ref="I33:AC33"/>
    <mergeCell ref="AE31:AY31"/>
    <mergeCell ref="I32:AC32"/>
    <mergeCell ref="AE32:AY32"/>
    <mergeCell ref="BC34:BD34"/>
    <mergeCell ref="BC35:BD35"/>
    <mergeCell ref="AZ35:BB35"/>
    <mergeCell ref="E44:H44"/>
    <mergeCell ref="AZ83:BB83"/>
    <mergeCell ref="BC83:BD83"/>
    <mergeCell ref="I64:AC64"/>
    <mergeCell ref="I38:AC38"/>
    <mergeCell ref="I44:AC44"/>
    <mergeCell ref="I45:AC45"/>
    <mergeCell ref="I47:AC47"/>
    <mergeCell ref="I34:AC34"/>
    <mergeCell ref="I37:AC37"/>
    <mergeCell ref="I35:AC35"/>
    <mergeCell ref="I60:AC60"/>
    <mergeCell ref="AZ54:BB54"/>
    <mergeCell ref="AZ64:BB64"/>
    <mergeCell ref="I83:AC83"/>
    <mergeCell ref="AE35:AY35"/>
    <mergeCell ref="AE37:AY37"/>
    <mergeCell ref="AE38:AY38"/>
    <mergeCell ref="AZ80:BB80"/>
    <mergeCell ref="AZ34:BB34"/>
    <mergeCell ref="E60:H60"/>
    <mergeCell ref="E51:H51"/>
    <mergeCell ref="BC51:BD51"/>
    <mergeCell ref="AZ38:BB38"/>
    <mergeCell ref="C28:D28"/>
    <mergeCell ref="E28:H28"/>
    <mergeCell ref="I28:AC28"/>
    <mergeCell ref="AE28:AY28"/>
    <mergeCell ref="AZ28:BB28"/>
    <mergeCell ref="BC28:BD28"/>
    <mergeCell ref="BC32:BD32"/>
    <mergeCell ref="AZ32:BB32"/>
    <mergeCell ref="C38:D38"/>
    <mergeCell ref="E33:H33"/>
    <mergeCell ref="E34:H34"/>
    <mergeCell ref="E35:H35"/>
    <mergeCell ref="E37:H37"/>
    <mergeCell ref="E38:H38"/>
    <mergeCell ref="C30:D30"/>
    <mergeCell ref="E30:H30"/>
    <mergeCell ref="I30:AC30"/>
    <mergeCell ref="AE30:AY30"/>
    <mergeCell ref="AZ30:BB30"/>
    <mergeCell ref="BC30:BD30"/>
    <mergeCell ref="E29:H29"/>
    <mergeCell ref="C31:D31"/>
    <mergeCell ref="C32:D32"/>
    <mergeCell ref="C33:D33"/>
    <mergeCell ref="AZ29:BB29"/>
    <mergeCell ref="BC29:BD29"/>
    <mergeCell ref="C29:D29"/>
    <mergeCell ref="AE45:AY45"/>
    <mergeCell ref="C54:D54"/>
    <mergeCell ref="E64:H64"/>
    <mergeCell ref="E63:H63"/>
    <mergeCell ref="BC44:BD44"/>
    <mergeCell ref="BC37:BD37"/>
    <mergeCell ref="BC38:BD38"/>
    <mergeCell ref="C63:D63"/>
    <mergeCell ref="E50:H50"/>
    <mergeCell ref="E48:H48"/>
    <mergeCell ref="E47:H47"/>
    <mergeCell ref="E45:H45"/>
    <mergeCell ref="AE44:AY44"/>
    <mergeCell ref="AE50:AY50"/>
    <mergeCell ref="I51:AC51"/>
    <mergeCell ref="I54:AC54"/>
    <mergeCell ref="AE54:AY54"/>
    <mergeCell ref="C64:D64"/>
    <mergeCell ref="C51:D51"/>
    <mergeCell ref="AZ44:BB44"/>
    <mergeCell ref="E62:H62"/>
    <mergeCell ref="C69:D69"/>
    <mergeCell ref="E69:H69"/>
    <mergeCell ref="I69:AC69"/>
    <mergeCell ref="AE69:AY69"/>
    <mergeCell ref="AZ69:BB69"/>
    <mergeCell ref="BC69:BD69"/>
    <mergeCell ref="C68:D68"/>
    <mergeCell ref="C72:D72"/>
    <mergeCell ref="E72:H72"/>
    <mergeCell ref="I72:AC72"/>
    <mergeCell ref="AE72:AY72"/>
    <mergeCell ref="AZ72:BB72"/>
    <mergeCell ref="BC72:BD72"/>
    <mergeCell ref="C71:D71"/>
    <mergeCell ref="E71:H71"/>
    <mergeCell ref="I71:AC71"/>
    <mergeCell ref="AE71:AY71"/>
    <mergeCell ref="AZ71:BB71"/>
    <mergeCell ref="BC71:BD71"/>
    <mergeCell ref="E68:H68"/>
    <mergeCell ref="C70:D70"/>
    <mergeCell ref="E70:H70"/>
    <mergeCell ref="I70:AC70"/>
    <mergeCell ref="AE70:AY70"/>
    <mergeCell ref="BC80:BD80"/>
    <mergeCell ref="E81:H81"/>
    <mergeCell ref="I81:AC81"/>
    <mergeCell ref="AE81:AY81"/>
    <mergeCell ref="AZ81:BB81"/>
    <mergeCell ref="BC81:BD81"/>
    <mergeCell ref="C73:D73"/>
    <mergeCell ref="E73:H73"/>
    <mergeCell ref="I73:AC73"/>
    <mergeCell ref="AE73:AY73"/>
    <mergeCell ref="AZ73:BB73"/>
    <mergeCell ref="BC73:BD73"/>
    <mergeCell ref="AE80:AY80"/>
    <mergeCell ref="E80:H80"/>
    <mergeCell ref="I80:AC80"/>
    <mergeCell ref="AE78:AY78"/>
    <mergeCell ref="AZ78:BB78"/>
    <mergeCell ref="BC78:BD78"/>
    <mergeCell ref="C79:D79"/>
    <mergeCell ref="E79:H79"/>
    <mergeCell ref="I79:AC79"/>
    <mergeCell ref="AE79:AY79"/>
    <mergeCell ref="AZ79:BB79"/>
    <mergeCell ref="BC79:BD79"/>
    <mergeCell ref="I89:AC89"/>
    <mergeCell ref="AE89:AY89"/>
    <mergeCell ref="AZ89:BB89"/>
    <mergeCell ref="BC89:BD89"/>
    <mergeCell ref="AZ91:BB91"/>
    <mergeCell ref="BC91:BD91"/>
    <mergeCell ref="AE87:AY87"/>
    <mergeCell ref="AZ87:BB87"/>
    <mergeCell ref="BC87:BD87"/>
    <mergeCell ref="I88:AC88"/>
    <mergeCell ref="C91:D91"/>
    <mergeCell ref="E91:H91"/>
    <mergeCell ref="I91:AC91"/>
    <mergeCell ref="AE91:AY91"/>
    <mergeCell ref="C99:D99"/>
    <mergeCell ref="E99:H99"/>
    <mergeCell ref="C92:D92"/>
    <mergeCell ref="E92:H92"/>
    <mergeCell ref="I92:AC92"/>
    <mergeCell ref="AE92:AY92"/>
    <mergeCell ref="C94:D94"/>
    <mergeCell ref="E94:H94"/>
    <mergeCell ref="I95:AC95"/>
    <mergeCell ref="AE95:AY95"/>
    <mergeCell ref="I96:AC96"/>
    <mergeCell ref="AE96:AY96"/>
    <mergeCell ref="C98:D98"/>
    <mergeCell ref="E98:H98"/>
    <mergeCell ref="C96:D96"/>
    <mergeCell ref="E96:H96"/>
    <mergeCell ref="I99:AC99"/>
    <mergeCell ref="C93:D93"/>
    <mergeCell ref="E93:H93"/>
    <mergeCell ref="AZ93:BB93"/>
    <mergeCell ref="BC93:BD93"/>
    <mergeCell ref="I94:AC94"/>
    <mergeCell ref="AE94:AY94"/>
    <mergeCell ref="C105:D105"/>
    <mergeCell ref="E105:H105"/>
    <mergeCell ref="I93:AC93"/>
    <mergeCell ref="AE93:AY93"/>
    <mergeCell ref="C103:D103"/>
    <mergeCell ref="E103:H103"/>
    <mergeCell ref="I105:AC105"/>
    <mergeCell ref="AE105:AY105"/>
    <mergeCell ref="C95:D95"/>
    <mergeCell ref="E95:H95"/>
    <mergeCell ref="I100:AC100"/>
    <mergeCell ref="AE100:AY100"/>
    <mergeCell ref="I98:AC98"/>
    <mergeCell ref="AE98:AY98"/>
    <mergeCell ref="AE99:AY99"/>
    <mergeCell ref="C101:D101"/>
    <mergeCell ref="E101:H101"/>
    <mergeCell ref="C102:D102"/>
    <mergeCell ref="C108:D108"/>
    <mergeCell ref="E108:H108"/>
    <mergeCell ref="I103:AC103"/>
    <mergeCell ref="AE103:AY103"/>
    <mergeCell ref="AZ103:BB103"/>
    <mergeCell ref="BC103:BD103"/>
    <mergeCell ref="C107:D107"/>
    <mergeCell ref="E107:H107"/>
    <mergeCell ref="I106:AC106"/>
    <mergeCell ref="AE106:AY106"/>
    <mergeCell ref="AZ106:BB106"/>
    <mergeCell ref="BC106:BD106"/>
    <mergeCell ref="C106:D106"/>
    <mergeCell ref="E106:H106"/>
    <mergeCell ref="I107:AC107"/>
    <mergeCell ref="AE107:AY107"/>
    <mergeCell ref="AZ107:BB107"/>
    <mergeCell ref="BC107:BD107"/>
    <mergeCell ref="I108:AC108"/>
    <mergeCell ref="AE108:AY108"/>
    <mergeCell ref="AZ108:BB108"/>
    <mergeCell ref="BC108:BD108"/>
    <mergeCell ref="AZ105:BB105"/>
    <mergeCell ref="BC105:BD105"/>
    <mergeCell ref="C115:D115"/>
    <mergeCell ref="E115:H115"/>
    <mergeCell ref="I115:AC115"/>
    <mergeCell ref="C118:D118"/>
    <mergeCell ref="E118:H118"/>
    <mergeCell ref="I118:AC118"/>
    <mergeCell ref="AZ110:BB110"/>
    <mergeCell ref="BC110:BD110"/>
    <mergeCell ref="C110:D110"/>
    <mergeCell ref="E110:H110"/>
    <mergeCell ref="BE17:BF17"/>
    <mergeCell ref="E124:H124"/>
    <mergeCell ref="E125:H125"/>
    <mergeCell ref="I122:Q122"/>
    <mergeCell ref="I123:Q123"/>
    <mergeCell ref="I124:Q124"/>
    <mergeCell ref="I125:Q125"/>
    <mergeCell ref="E122:H122"/>
    <mergeCell ref="E109:H109"/>
    <mergeCell ref="E123:H123"/>
    <mergeCell ref="E116:H116"/>
    <mergeCell ref="I112:AC112"/>
    <mergeCell ref="AE112:AY112"/>
    <mergeCell ref="AZ112:BB112"/>
    <mergeCell ref="BC112:BD112"/>
    <mergeCell ref="AE111:AY111"/>
    <mergeCell ref="AZ111:BB111"/>
    <mergeCell ref="BC111:BD111"/>
    <mergeCell ref="I110:AC110"/>
    <mergeCell ref="AE110:AY110"/>
    <mergeCell ref="E119:H119"/>
    <mergeCell ref="E112:H112"/>
    <mergeCell ref="E111:H111"/>
    <mergeCell ref="I111:AC111"/>
    <mergeCell ref="C19:D19"/>
    <mergeCell ref="E19:H19"/>
    <mergeCell ref="I19:AC19"/>
    <mergeCell ref="AE19:AY19"/>
    <mergeCell ref="AZ19:BB19"/>
    <mergeCell ref="BC19:BD19"/>
    <mergeCell ref="C24:D24"/>
    <mergeCell ref="E24:H24"/>
    <mergeCell ref="I24:AC24"/>
    <mergeCell ref="AE24:AY24"/>
    <mergeCell ref="AZ24:BB24"/>
    <mergeCell ref="BC24:BD24"/>
    <mergeCell ref="AE23:AY23"/>
    <mergeCell ref="AZ23:BB23"/>
    <mergeCell ref="BC23:BD23"/>
    <mergeCell ref="C36:D36"/>
    <mergeCell ref="E36:H36"/>
    <mergeCell ref="I36:AC36"/>
    <mergeCell ref="AE36:AY36"/>
    <mergeCell ref="AZ36:BB36"/>
    <mergeCell ref="BC36:BD36"/>
    <mergeCell ref="C39:D39"/>
    <mergeCell ref="E39:H39"/>
    <mergeCell ref="I39:AC39"/>
    <mergeCell ref="AE39:AY39"/>
    <mergeCell ref="AZ39:BB39"/>
    <mergeCell ref="BC39:BD39"/>
    <mergeCell ref="C40:D40"/>
    <mergeCell ref="E40:H40"/>
    <mergeCell ref="I40:AC40"/>
    <mergeCell ref="AE40:AY40"/>
    <mergeCell ref="AZ40:BB40"/>
    <mergeCell ref="BC40:BD40"/>
    <mergeCell ref="C41:D41"/>
    <mergeCell ref="E41:H41"/>
    <mergeCell ref="I41:AC41"/>
    <mergeCell ref="AE41:AY41"/>
    <mergeCell ref="AZ41:BB41"/>
    <mergeCell ref="BC41:BD41"/>
    <mergeCell ref="C42:D42"/>
    <mergeCell ref="E42:H42"/>
    <mergeCell ref="I42:AC42"/>
    <mergeCell ref="AE42:AY42"/>
    <mergeCell ref="AZ42:BB42"/>
    <mergeCell ref="BC42:BD42"/>
    <mergeCell ref="C43:D43"/>
    <mergeCell ref="E43:H43"/>
    <mergeCell ref="I43:AC43"/>
    <mergeCell ref="AE43:AY43"/>
    <mergeCell ref="AZ43:BB43"/>
    <mergeCell ref="BC43:BD43"/>
    <mergeCell ref="C46:D46"/>
    <mergeCell ref="E46:H46"/>
    <mergeCell ref="I46:AC46"/>
    <mergeCell ref="AE46:AY46"/>
    <mergeCell ref="AZ46:BB46"/>
    <mergeCell ref="BC46:BD46"/>
    <mergeCell ref="C55:D55"/>
    <mergeCell ref="E55:H55"/>
    <mergeCell ref="I55:AC55"/>
    <mergeCell ref="AE55:AY55"/>
    <mergeCell ref="AZ55:BB55"/>
    <mergeCell ref="BC55:BD55"/>
    <mergeCell ref="I49:AC49"/>
    <mergeCell ref="AE49:AY49"/>
    <mergeCell ref="E54:H54"/>
    <mergeCell ref="AZ51:BB51"/>
    <mergeCell ref="I48:AC48"/>
    <mergeCell ref="AE48:AY48"/>
    <mergeCell ref="I50:AC50"/>
    <mergeCell ref="AE51:AY51"/>
    <mergeCell ref="I53:AC53"/>
    <mergeCell ref="AE53:AY53"/>
    <mergeCell ref="C56:D56"/>
    <mergeCell ref="E56:H56"/>
    <mergeCell ref="I56:AC56"/>
    <mergeCell ref="AE56:AY56"/>
    <mergeCell ref="AZ56:BB56"/>
    <mergeCell ref="BC56:BD56"/>
    <mergeCell ref="C57:D57"/>
    <mergeCell ref="E57:H57"/>
    <mergeCell ref="I57:AC57"/>
    <mergeCell ref="AE57:AY57"/>
    <mergeCell ref="AZ57:BB57"/>
    <mergeCell ref="BC57:BD57"/>
    <mergeCell ref="C52:D52"/>
    <mergeCell ref="E52:H52"/>
    <mergeCell ref="I52:AC52"/>
    <mergeCell ref="AE52:AY52"/>
    <mergeCell ref="AZ52:BB52"/>
    <mergeCell ref="BC52:BD52"/>
    <mergeCell ref="C61:D61"/>
    <mergeCell ref="E61:H61"/>
    <mergeCell ref="I61:AC61"/>
    <mergeCell ref="AE61:AY61"/>
    <mergeCell ref="AZ61:BB61"/>
    <mergeCell ref="BC61:BD61"/>
    <mergeCell ref="C58:D58"/>
    <mergeCell ref="E58:H58"/>
    <mergeCell ref="I58:AC58"/>
    <mergeCell ref="AE58:AY58"/>
    <mergeCell ref="AZ58:BB58"/>
    <mergeCell ref="BC58:BD58"/>
    <mergeCell ref="C59:D59"/>
    <mergeCell ref="E59:H59"/>
    <mergeCell ref="I59:AC59"/>
    <mergeCell ref="AE59:AY59"/>
    <mergeCell ref="AZ59:BB59"/>
    <mergeCell ref="BC59:BD59"/>
    <mergeCell ref="C121:D125"/>
    <mergeCell ref="C75:D75"/>
    <mergeCell ref="E75:H75"/>
    <mergeCell ref="I75:AC75"/>
    <mergeCell ref="AE75:AY75"/>
    <mergeCell ref="AZ75:BB75"/>
    <mergeCell ref="BC75:BD75"/>
    <mergeCell ref="C76:D76"/>
    <mergeCell ref="E76:H76"/>
    <mergeCell ref="I76:AC76"/>
    <mergeCell ref="AE76:AY76"/>
    <mergeCell ref="AZ76:BB76"/>
    <mergeCell ref="BC76:BD76"/>
    <mergeCell ref="C77:D77"/>
    <mergeCell ref="E77:H77"/>
    <mergeCell ref="I77:AC77"/>
    <mergeCell ref="AE77:AY77"/>
    <mergeCell ref="AZ77:BB77"/>
    <mergeCell ref="BC77:BD77"/>
    <mergeCell ref="C78:D78"/>
    <mergeCell ref="E78:H78"/>
    <mergeCell ref="I78:AC78"/>
    <mergeCell ref="C119:D119"/>
    <mergeCell ref="C112:D112"/>
    <mergeCell ref="C82:D82"/>
    <mergeCell ref="E82:H82"/>
    <mergeCell ref="I82:AC82"/>
    <mergeCell ref="AE82:AY82"/>
    <mergeCell ref="AZ82:BB82"/>
    <mergeCell ref="BC82:BD82"/>
    <mergeCell ref="C86:D86"/>
    <mergeCell ref="E86:H86"/>
    <mergeCell ref="I86:AC86"/>
    <mergeCell ref="AE86:AY86"/>
    <mergeCell ref="AZ86:BB86"/>
    <mergeCell ref="BC86:BD86"/>
    <mergeCell ref="AZ84:BB84"/>
    <mergeCell ref="BC84:BD84"/>
    <mergeCell ref="C85:D85"/>
    <mergeCell ref="E85:H85"/>
    <mergeCell ref="I85:AC85"/>
    <mergeCell ref="AE85:AY85"/>
    <mergeCell ref="AZ85:BB85"/>
    <mergeCell ref="BC85:BD85"/>
    <mergeCell ref="AE84:AY84"/>
    <mergeCell ref="E84:H84"/>
    <mergeCell ref="I84:AC84"/>
    <mergeCell ref="AE83:AY83"/>
    <mergeCell ref="C97:D97"/>
    <mergeCell ref="E97:H97"/>
    <mergeCell ref="I97:AC97"/>
    <mergeCell ref="AE97:AY97"/>
    <mergeCell ref="AZ97:BB97"/>
    <mergeCell ref="BC97:BD97"/>
    <mergeCell ref="C104:D104"/>
    <mergeCell ref="E104:H104"/>
    <mergeCell ref="I104:AC104"/>
    <mergeCell ref="AE104:AY104"/>
    <mergeCell ref="AZ104:BB104"/>
    <mergeCell ref="BC104:BD104"/>
    <mergeCell ref="E102:H102"/>
    <mergeCell ref="E100:H100"/>
    <mergeCell ref="AZ100:BB100"/>
    <mergeCell ref="BC100:BD100"/>
    <mergeCell ref="AZ99:BB99"/>
    <mergeCell ref="BC99:BD99"/>
    <mergeCell ref="AZ98:BB98"/>
    <mergeCell ref="BC98:BD98"/>
    <mergeCell ref="C109:D109"/>
    <mergeCell ref="I109:AC109"/>
    <mergeCell ref="AE109:AY109"/>
    <mergeCell ref="AZ109:BB109"/>
    <mergeCell ref="BC109:BD109"/>
    <mergeCell ref="C114:D114"/>
    <mergeCell ref="E114:H114"/>
    <mergeCell ref="I114:AC114"/>
    <mergeCell ref="AE114:AY114"/>
    <mergeCell ref="AZ114:BB114"/>
    <mergeCell ref="BC114:BD114"/>
    <mergeCell ref="C111:D111"/>
    <mergeCell ref="C113:D113"/>
    <mergeCell ref="E113:H113"/>
    <mergeCell ref="C116:D116"/>
    <mergeCell ref="I116:AC116"/>
    <mergeCell ref="AE116:AY116"/>
    <mergeCell ref="AZ116:BB116"/>
    <mergeCell ref="BC116:BD116"/>
    <mergeCell ref="C117:D117"/>
    <mergeCell ref="E117:H117"/>
    <mergeCell ref="I117:AC117"/>
    <mergeCell ref="AE117:AY117"/>
    <mergeCell ref="AZ117:BB117"/>
    <mergeCell ref="BC117:BD117"/>
    <mergeCell ref="I68:AC68"/>
    <mergeCell ref="AE68:AY68"/>
    <mergeCell ref="AE118:AY118"/>
    <mergeCell ref="AZ118:BB118"/>
    <mergeCell ref="BC118:BD118"/>
    <mergeCell ref="E8:Y8"/>
    <mergeCell ref="E9:Y9"/>
    <mergeCell ref="AE115:AY115"/>
    <mergeCell ref="AZ115:BB115"/>
    <mergeCell ref="BC115:BD115"/>
    <mergeCell ref="AZ92:BB92"/>
    <mergeCell ref="BC92:BD92"/>
    <mergeCell ref="AZ70:BB70"/>
    <mergeCell ref="BC70:BD70"/>
    <mergeCell ref="AZ95:BB95"/>
    <mergeCell ref="BC95:BD95"/>
    <mergeCell ref="AZ96:BB96"/>
    <mergeCell ref="BC96:BD96"/>
    <mergeCell ref="AZ94:BB94"/>
    <mergeCell ref="BC94:BD94"/>
    <mergeCell ref="AE88:AY88"/>
    <mergeCell ref="AZ88:BB88"/>
    <mergeCell ref="BC88:BD88"/>
    <mergeCell ref="E89:H89"/>
  </mergeCells>
  <conditionalFormatting sqref="I18 I103 I69 I80:I81 I20:I22 I71:I73 I83:I85 I87:I89 I105:I107">
    <cfRule type="expression" dxfId="495" priority="710" stopIfTrue="1">
      <formula>AND(AZ18&gt;BC18,AZ18&lt;&gt;"",BC18&lt;&gt;"")</formula>
    </cfRule>
    <cfRule type="expression" dxfId="494" priority="711" stopIfTrue="1">
      <formula>AND(AZ18=BC18,AZ18&lt;&gt;"",BC18&lt;&gt;"")</formula>
    </cfRule>
    <cfRule type="expression" dxfId="493" priority="712" stopIfTrue="1">
      <formula>AND(AZ18&lt;BC18,AZ18&lt;&gt;"",BC18&lt;&gt;"")</formula>
    </cfRule>
  </conditionalFormatting>
  <conditionalFormatting sqref="AE18 AE103 AE69 AE80:AE81 AE20:AE22 AE71:AE72 AE83 AE87:AE88 AE105:AE107 AE85">
    <cfRule type="expression" dxfId="492" priority="713" stopIfTrue="1">
      <formula>AND(BC18&gt;AZ18,AZ18&lt;&gt;"",BC18&lt;&gt;"")</formula>
    </cfRule>
    <cfRule type="expression" dxfId="491" priority="714" stopIfTrue="1">
      <formula>AND(BC18=AZ18,AZ18&lt;&gt;"",BC18&lt;&gt;"")</formula>
    </cfRule>
    <cfRule type="expression" dxfId="490" priority="715" stopIfTrue="1">
      <formula>AND(BC18&lt;AZ18,AZ18&lt;&gt;"",BC18&lt;&gt;"")</formula>
    </cfRule>
  </conditionalFormatting>
  <conditionalFormatting sqref="AZ18:BA18 AZ68:BA69 AZ20:BA23 AZ25:BA29 AZ31:BA35 AZ37:BA38 AZ44:BA45 AZ62:BA64 AZ53:BA54 AZ60:BA60 AZ47:BA51 AZ71:BA74 AZ80:BA81 AZ83:BA85 AZ87:BA91 AZ93:BA96 AZ98:BA103 AZ105:BA107 AZ113:BA113 AZ119:BA119">
    <cfRule type="expression" dxfId="489" priority="716" stopIfTrue="1">
      <formula>AND(BC18&lt;&gt;"",ISBLANK(AZ18))</formula>
    </cfRule>
    <cfRule type="expression" dxfId="488" priority="717" stopIfTrue="1">
      <formula>ISBLANK(AZ18)</formula>
    </cfRule>
  </conditionalFormatting>
  <conditionalFormatting sqref="BC18:BD18 BC29:BD29 BC44:BD45 BC96:BD96 BC69:BD69 BC80:BD81 BC20:BD22 BC31:BD35 BC37:BD38 BC62:BD64 BC53:BD54 BC60:BD60 BC47:BD51 BC71:BD73 BC83:BD85 BC87:BD89 BC98:BD100">
    <cfRule type="expression" dxfId="487" priority="718" stopIfTrue="1">
      <formula>AND(AZ18&lt;&gt;"",ISBLANK(BC18))</formula>
    </cfRule>
    <cfRule type="expression" dxfId="486" priority="719" stopIfTrue="1">
      <formula>ISBLANK(BC18)</formula>
    </cfRule>
  </conditionalFormatting>
  <conditionalFormatting sqref="I28">
    <cfRule type="expression" dxfId="485" priority="700" stopIfTrue="1">
      <formula>AND(AZ28&gt;BC28,AZ28&lt;&gt;"",BC28&lt;&gt;"")</formula>
    </cfRule>
    <cfRule type="expression" dxfId="484" priority="701" stopIfTrue="1">
      <formula>AND(AZ28=BC28,AZ28&lt;&gt;"",BC28&lt;&gt;"")</formula>
    </cfRule>
    <cfRule type="expression" dxfId="483" priority="702" stopIfTrue="1">
      <formula>AND(AZ28&lt;BC28,AZ28&lt;&gt;"",BC28&lt;&gt;"")</formula>
    </cfRule>
  </conditionalFormatting>
  <conditionalFormatting sqref="AE28">
    <cfRule type="expression" dxfId="482" priority="703" stopIfTrue="1">
      <formula>AND(BC28&gt;AZ28,AZ28&lt;&gt;"",BC28&lt;&gt;"")</formula>
    </cfRule>
    <cfRule type="expression" dxfId="481" priority="704" stopIfTrue="1">
      <formula>AND(BC28=AZ28,AZ28&lt;&gt;"",BC28&lt;&gt;"")</formula>
    </cfRule>
    <cfRule type="expression" dxfId="480" priority="705" stopIfTrue="1">
      <formula>AND(BC28&lt;AZ28,AZ28&lt;&gt;"",BC28&lt;&gt;"")</formula>
    </cfRule>
  </conditionalFormatting>
  <conditionalFormatting sqref="BC28:BD28">
    <cfRule type="expression" dxfId="479" priority="708" stopIfTrue="1">
      <formula>AND(AZ28&lt;&gt;"",ISBLANK(BC28))</formula>
    </cfRule>
    <cfRule type="expression" dxfId="478" priority="709" stopIfTrue="1">
      <formula>ISBLANK(BC28)</formula>
    </cfRule>
  </conditionalFormatting>
  <conditionalFormatting sqref="I29 I32:I33">
    <cfRule type="expression" dxfId="477" priority="690" stopIfTrue="1">
      <formula>AND(AZ34&gt;BC34,AZ34&lt;&gt;"",BC34&lt;&gt;"")</formula>
    </cfRule>
    <cfRule type="expression" dxfId="476" priority="691" stopIfTrue="1">
      <formula>AND(AZ34=BC34,AZ34&lt;&gt;"",BC34&lt;&gt;"")</formula>
    </cfRule>
    <cfRule type="expression" dxfId="475" priority="692" stopIfTrue="1">
      <formula>AND(AZ34&lt;BC34,AZ34&lt;&gt;"",BC34&lt;&gt;"")</formula>
    </cfRule>
  </conditionalFormatting>
  <conditionalFormatting sqref="AE29 AE32">
    <cfRule type="expression" dxfId="474" priority="693" stopIfTrue="1">
      <formula>AND(BC34&gt;AZ34,AZ34&lt;&gt;"",BC34&lt;&gt;"")</formula>
    </cfRule>
    <cfRule type="expression" dxfId="473" priority="694" stopIfTrue="1">
      <formula>AND(BC34=AZ34,AZ34&lt;&gt;"",BC34&lt;&gt;"")</formula>
    </cfRule>
    <cfRule type="expression" dxfId="472" priority="695" stopIfTrue="1">
      <formula>AND(BC34&lt;AZ34,AZ34&lt;&gt;"",BC34&lt;&gt;"")</formula>
    </cfRule>
  </conditionalFormatting>
  <conditionalFormatting sqref="BB28">
    <cfRule type="expression" dxfId="471" priority="759" stopIfTrue="1">
      <formula>AND(#REF!&lt;&gt;"",ISBLANK(BB28))</formula>
    </cfRule>
    <cfRule type="expression" dxfId="470" priority="760" stopIfTrue="1">
      <formula>ISBLANK(BB28)</formula>
    </cfRule>
  </conditionalFormatting>
  <conditionalFormatting sqref="BC91:BD91 BC103:BD103 BC93:BD95 BC105:BD107">
    <cfRule type="expression" dxfId="469" priority="666" stopIfTrue="1">
      <formula>AND(AZ91&lt;&gt;"",ISBLANK(BC91))</formula>
    </cfRule>
    <cfRule type="expression" dxfId="468" priority="667" stopIfTrue="1">
      <formula>ISBLANK(BC91)</formula>
    </cfRule>
  </conditionalFormatting>
  <conditionalFormatting sqref="I98:I100">
    <cfRule type="expression" dxfId="467" priority="764" stopIfTrue="1">
      <formula>AND(AZ93&gt;BC93,AZ93&lt;&gt;"",BC93&lt;&gt;"")</formula>
    </cfRule>
    <cfRule type="expression" dxfId="466" priority="765" stopIfTrue="1">
      <formula>AND(AZ93=BC93,AZ93&lt;&gt;"",BC93&lt;&gt;"")</formula>
    </cfRule>
    <cfRule type="expression" dxfId="465" priority="766" stopIfTrue="1">
      <formula>AND(AZ93&lt;BC93,AZ93&lt;&gt;"",BC93&lt;&gt;"")</formula>
    </cfRule>
  </conditionalFormatting>
  <conditionalFormatting sqref="AE98:AE99">
    <cfRule type="expression" dxfId="464" priority="770" stopIfTrue="1">
      <formula>AND(BC93&gt;AZ93,AZ93&lt;&gt;"",BC93&lt;&gt;"")</formula>
    </cfRule>
    <cfRule type="expression" dxfId="463" priority="771" stopIfTrue="1">
      <formula>AND(BC93=AZ93,AZ93&lt;&gt;"",BC93&lt;&gt;"")</formula>
    </cfRule>
    <cfRule type="expression" dxfId="462" priority="772" stopIfTrue="1">
      <formula>AND(BC93&lt;AZ93,AZ93&lt;&gt;"",BC93&lt;&gt;"")</formula>
    </cfRule>
  </conditionalFormatting>
  <conditionalFormatting sqref="I91 I93:I95">
    <cfRule type="expression" dxfId="461" priority="789" stopIfTrue="1">
      <formula>AND(#REF!&gt;#REF!,#REF!&lt;&gt;"",#REF!&lt;&gt;"")</formula>
    </cfRule>
    <cfRule type="expression" dxfId="460" priority="790" stopIfTrue="1">
      <formula>AND(#REF!=#REF!,#REF!&lt;&gt;"",#REF!&lt;&gt;"")</formula>
    </cfRule>
    <cfRule type="expression" dxfId="459" priority="791" stopIfTrue="1">
      <formula>AND(#REF!&lt;#REF!,#REF!&lt;&gt;"",#REF!&lt;&gt;"")</formula>
    </cfRule>
  </conditionalFormatting>
  <conditionalFormatting sqref="AE91 AE93:AE94">
    <cfRule type="expression" dxfId="458" priority="792" stopIfTrue="1">
      <formula>AND(#REF!&gt;#REF!,#REF!&lt;&gt;"",#REF!&lt;&gt;"")</formula>
    </cfRule>
    <cfRule type="expression" dxfId="457" priority="793" stopIfTrue="1">
      <formula>AND(#REF!=#REF!,#REF!&lt;&gt;"",#REF!&lt;&gt;"")</formula>
    </cfRule>
    <cfRule type="expression" dxfId="456" priority="794" stopIfTrue="1">
      <formula>AND(#REF!&lt;#REF!,#REF!&lt;&gt;"",#REF!&lt;&gt;"")</formula>
    </cfRule>
  </conditionalFormatting>
  <conditionalFormatting sqref="I108 I110:I112">
    <cfRule type="expression" dxfId="455" priority="580" stopIfTrue="1">
      <formula>AND(AZ108&gt;BC108,AZ108&lt;&gt;"",BC108&lt;&gt;"")</formula>
    </cfRule>
    <cfRule type="expression" dxfId="454" priority="581" stopIfTrue="1">
      <formula>AND(AZ108=BC108,AZ108&lt;&gt;"",BC108&lt;&gt;"")</formula>
    </cfRule>
    <cfRule type="expression" dxfId="453" priority="582" stopIfTrue="1">
      <formula>AND(AZ108&lt;BC108,AZ108&lt;&gt;"",BC108&lt;&gt;"")</formula>
    </cfRule>
  </conditionalFormatting>
  <conditionalFormatting sqref="AE108 AE110:AE112">
    <cfRule type="expression" dxfId="452" priority="583" stopIfTrue="1">
      <formula>AND(BC108&gt;AZ108,AZ108&lt;&gt;"",BC108&lt;&gt;"")</formula>
    </cfRule>
    <cfRule type="expression" dxfId="451" priority="584" stopIfTrue="1">
      <formula>AND(BC108=AZ108,AZ108&lt;&gt;"",BC108&lt;&gt;"")</formula>
    </cfRule>
    <cfRule type="expression" dxfId="450" priority="585" stopIfTrue="1">
      <formula>AND(BC108&lt;AZ108,AZ108&lt;&gt;"",BC108&lt;&gt;"")</formula>
    </cfRule>
  </conditionalFormatting>
  <conditionalFormatting sqref="AZ108:BA108 AZ110:BA112">
    <cfRule type="expression" dxfId="449" priority="586" stopIfTrue="1">
      <formula>AND(BC108&lt;&gt;"",ISBLANK(AZ108))</formula>
    </cfRule>
    <cfRule type="expression" dxfId="448" priority="587" stopIfTrue="1">
      <formula>ISBLANK(AZ108)</formula>
    </cfRule>
  </conditionalFormatting>
  <conditionalFormatting sqref="BC108:BD108 BC110:BD112">
    <cfRule type="expression" dxfId="447" priority="578" stopIfTrue="1">
      <formula>AND(AZ108&lt;&gt;"",ISBLANK(BC108))</formula>
    </cfRule>
    <cfRule type="expression" dxfId="446" priority="579" stopIfTrue="1">
      <formula>ISBLANK(BC108)</formula>
    </cfRule>
  </conditionalFormatting>
  <conditionalFormatting sqref="I23 I25:I27">
    <cfRule type="expression" dxfId="445" priority="508" stopIfTrue="1">
      <formula>AND(AZ23&gt;BC23,AZ23&lt;&gt;"",BC23&lt;&gt;"")</formula>
    </cfRule>
    <cfRule type="expression" dxfId="444" priority="509" stopIfTrue="1">
      <formula>AND(AZ23=BC23,AZ23&lt;&gt;"",BC23&lt;&gt;"")</formula>
    </cfRule>
    <cfRule type="expression" dxfId="443" priority="510" stopIfTrue="1">
      <formula>AND(AZ23&lt;BC23,AZ23&lt;&gt;"",BC23&lt;&gt;"")</formula>
    </cfRule>
  </conditionalFormatting>
  <conditionalFormatting sqref="AE23 AE25:AE26">
    <cfRule type="expression" dxfId="442" priority="511" stopIfTrue="1">
      <formula>AND(BC23&gt;AZ23,AZ23&lt;&gt;"",BC23&lt;&gt;"")</formula>
    </cfRule>
    <cfRule type="expression" dxfId="441" priority="512" stopIfTrue="1">
      <formula>AND(BC23=AZ23,AZ23&lt;&gt;"",BC23&lt;&gt;"")</formula>
    </cfRule>
    <cfRule type="expression" dxfId="440" priority="513" stopIfTrue="1">
      <formula>AND(BC23&lt;AZ23,AZ23&lt;&gt;"",BC23&lt;&gt;"")</formula>
    </cfRule>
  </conditionalFormatting>
  <conditionalFormatting sqref="BC23:BD23 BC25:BD27">
    <cfRule type="expression" dxfId="439" priority="516" stopIfTrue="1">
      <formula>AND(AZ23&lt;&gt;"",ISBLANK(BC23))</formula>
    </cfRule>
    <cfRule type="expression" dxfId="438" priority="517" stopIfTrue="1">
      <formula>ISBLANK(BC23)</formula>
    </cfRule>
  </conditionalFormatting>
  <conditionalFormatting sqref="I31">
    <cfRule type="expression" dxfId="437" priority="804" stopIfTrue="1">
      <formula>AND(AZ35&gt;BC35,AZ35&lt;&gt;"",BC35&lt;&gt;"")</formula>
    </cfRule>
    <cfRule type="expression" dxfId="436" priority="805" stopIfTrue="1">
      <formula>AND(AZ35=BC35,AZ35&lt;&gt;"",BC35&lt;&gt;"")</formula>
    </cfRule>
    <cfRule type="expression" dxfId="435" priority="806" stopIfTrue="1">
      <formula>AND(AZ35&lt;BC35,AZ35&lt;&gt;"",BC35&lt;&gt;"")</formula>
    </cfRule>
  </conditionalFormatting>
  <conditionalFormatting sqref="AE31">
    <cfRule type="expression" dxfId="434" priority="819" stopIfTrue="1">
      <formula>AND(BC35&gt;AZ35,AZ35&lt;&gt;"",BC35&lt;&gt;"")</formula>
    </cfRule>
    <cfRule type="expression" dxfId="433" priority="820" stopIfTrue="1">
      <formula>AND(BC35=AZ35,AZ35&lt;&gt;"",BC35&lt;&gt;"")</formula>
    </cfRule>
    <cfRule type="expression" dxfId="432" priority="821" stopIfTrue="1">
      <formula>AND(BC35&lt;AZ35,AZ35&lt;&gt;"",BC35&lt;&gt;"")</formula>
    </cfRule>
  </conditionalFormatting>
  <conditionalFormatting sqref="I49">
    <cfRule type="expression" dxfId="431" priority="841" stopIfTrue="1">
      <formula>AND(#REF!&gt;#REF!,#REF!&lt;&gt;"",#REF!&lt;&gt;"")</formula>
    </cfRule>
    <cfRule type="expression" dxfId="430" priority="842" stopIfTrue="1">
      <formula>AND(#REF!=#REF!,#REF!&lt;&gt;"",#REF!&lt;&gt;"")</formula>
    </cfRule>
    <cfRule type="expression" dxfId="429" priority="843" stopIfTrue="1">
      <formula>AND(#REF!&lt;#REF!,#REF!&lt;&gt;"",#REF!&lt;&gt;"")</formula>
    </cfRule>
  </conditionalFormatting>
  <conditionalFormatting sqref="AE49">
    <cfRule type="expression" dxfId="428" priority="847" stopIfTrue="1">
      <formula>AND(#REF!&gt;#REF!,#REF!&lt;&gt;"",#REF!&lt;&gt;"")</formula>
    </cfRule>
    <cfRule type="expression" dxfId="427" priority="848" stopIfTrue="1">
      <formula>AND(#REF!=#REF!,#REF!&lt;&gt;"",#REF!&lt;&gt;"")</formula>
    </cfRule>
    <cfRule type="expression" dxfId="426" priority="849" stopIfTrue="1">
      <formula>AND(#REF!&lt;#REF!,#REF!&lt;&gt;"",#REF!&lt;&gt;"")</formula>
    </cfRule>
  </conditionalFormatting>
  <conditionalFormatting sqref="I60 I62:I64">
    <cfRule type="expression" dxfId="425" priority="856" stopIfTrue="1">
      <formula>AND(#REF!&gt;#REF!,#REF!&lt;&gt;"",#REF!&lt;&gt;"")</formula>
    </cfRule>
    <cfRule type="expression" dxfId="424" priority="857" stopIfTrue="1">
      <formula>AND(#REF!=#REF!,#REF!&lt;&gt;"",#REF!&lt;&gt;"")</formula>
    </cfRule>
    <cfRule type="expression" dxfId="423" priority="858" stopIfTrue="1">
      <formula>AND(#REF!&lt;#REF!,#REF!&lt;&gt;"",#REF!&lt;&gt;"")</formula>
    </cfRule>
  </conditionalFormatting>
  <conditionalFormatting sqref="AE60 AE62:AE63">
    <cfRule type="expression" dxfId="422" priority="865" stopIfTrue="1">
      <formula>AND(#REF!&gt;#REF!,#REF!&lt;&gt;"",#REF!&lt;&gt;"")</formula>
    </cfRule>
    <cfRule type="expression" dxfId="421" priority="866" stopIfTrue="1">
      <formula>AND(#REF!=#REF!,#REF!&lt;&gt;"",#REF!&lt;&gt;"")</formula>
    </cfRule>
    <cfRule type="expression" dxfId="420" priority="867" stopIfTrue="1">
      <formula>AND(#REF!&lt;#REF!,#REF!&lt;&gt;"",#REF!&lt;&gt;"")</formula>
    </cfRule>
  </conditionalFormatting>
  <conditionalFormatting sqref="BC68:BD68">
    <cfRule type="expression" dxfId="419" priority="496" stopIfTrue="1">
      <formula>AND(AZ68&lt;&gt;"",ISBLANK(BC68))</formula>
    </cfRule>
    <cfRule type="expression" dxfId="418" priority="497" stopIfTrue="1">
      <formula>ISBLANK(BC68)</formula>
    </cfRule>
  </conditionalFormatting>
  <conditionalFormatting sqref="I68">
    <cfRule type="expression" dxfId="417" priority="498" stopIfTrue="1">
      <formula>AND(#REF!&gt;#REF!,#REF!&lt;&gt;"",#REF!&lt;&gt;"")</formula>
    </cfRule>
    <cfRule type="expression" dxfId="416" priority="499" stopIfTrue="1">
      <formula>AND(#REF!=#REF!,#REF!&lt;&gt;"",#REF!&lt;&gt;"")</formula>
    </cfRule>
    <cfRule type="expression" dxfId="415" priority="500" stopIfTrue="1">
      <formula>AND(#REF!&lt;#REF!,#REF!&lt;&gt;"",#REF!&lt;&gt;"")</formula>
    </cfRule>
  </conditionalFormatting>
  <conditionalFormatting sqref="AE68">
    <cfRule type="expression" dxfId="414" priority="501" stopIfTrue="1">
      <formula>AND(#REF!&gt;#REF!,#REF!&lt;&gt;"",#REF!&lt;&gt;"")</formula>
    </cfRule>
    <cfRule type="expression" dxfId="413" priority="502" stopIfTrue="1">
      <formula>AND(#REF!=#REF!,#REF!&lt;&gt;"",#REF!&lt;&gt;"")</formula>
    </cfRule>
    <cfRule type="expression" dxfId="412" priority="503" stopIfTrue="1">
      <formula>AND(#REF!&lt;#REF!,#REF!&lt;&gt;"",#REF!&lt;&gt;"")</formula>
    </cfRule>
  </conditionalFormatting>
  <conditionalFormatting sqref="BC74:BD74">
    <cfRule type="expression" dxfId="411" priority="482" stopIfTrue="1">
      <formula>AND(AZ74&lt;&gt;"",ISBLANK(BC74))</formula>
    </cfRule>
    <cfRule type="expression" dxfId="410" priority="483" stopIfTrue="1">
      <formula>ISBLANK(BC74)</formula>
    </cfRule>
  </conditionalFormatting>
  <conditionalFormatting sqref="I74">
    <cfRule type="expression" dxfId="409" priority="484" stopIfTrue="1">
      <formula>AND(#REF!&gt;#REF!,#REF!&lt;&gt;"",#REF!&lt;&gt;"")</formula>
    </cfRule>
    <cfRule type="expression" dxfId="408" priority="485" stopIfTrue="1">
      <formula>AND(#REF!=#REF!,#REF!&lt;&gt;"",#REF!&lt;&gt;"")</formula>
    </cfRule>
    <cfRule type="expression" dxfId="407" priority="486" stopIfTrue="1">
      <formula>AND(#REF!&lt;#REF!,#REF!&lt;&gt;"",#REF!&lt;&gt;"")</formula>
    </cfRule>
  </conditionalFormatting>
  <conditionalFormatting sqref="AE74">
    <cfRule type="expression" dxfId="406" priority="487" stopIfTrue="1">
      <formula>AND(#REF!&gt;#REF!,#REF!&lt;&gt;"",#REF!&lt;&gt;"")</formula>
    </cfRule>
    <cfRule type="expression" dxfId="405" priority="488" stopIfTrue="1">
      <formula>AND(#REF!=#REF!,#REF!&lt;&gt;"",#REF!&lt;&gt;"")</formula>
    </cfRule>
    <cfRule type="expression" dxfId="404" priority="489" stopIfTrue="1">
      <formula>AND(#REF!&lt;#REF!,#REF!&lt;&gt;"",#REF!&lt;&gt;"")</formula>
    </cfRule>
  </conditionalFormatting>
  <conditionalFormatting sqref="BB103 BB105:BB107">
    <cfRule type="expression" dxfId="403" priority="884" stopIfTrue="1">
      <formula>AND(#REF!&lt;&gt;"",ISBLANK(BB103))</formula>
    </cfRule>
    <cfRule type="expression" dxfId="402" priority="885" stopIfTrue="1">
      <formula>ISBLANK(BB103)</formula>
    </cfRule>
  </conditionalFormatting>
  <conditionalFormatting sqref="BC90:BD90">
    <cfRule type="expression" dxfId="401" priority="440" stopIfTrue="1">
      <formula>AND(AZ90&lt;&gt;"",ISBLANK(BC90))</formula>
    </cfRule>
    <cfRule type="expression" dxfId="400" priority="441" stopIfTrue="1">
      <formula>ISBLANK(BC90)</formula>
    </cfRule>
  </conditionalFormatting>
  <conditionalFormatting sqref="I90">
    <cfRule type="expression" dxfId="399" priority="442" stopIfTrue="1">
      <formula>AND(#REF!&gt;#REF!,#REF!&lt;&gt;"",#REF!&lt;&gt;"")</formula>
    </cfRule>
    <cfRule type="expression" dxfId="398" priority="443" stopIfTrue="1">
      <formula>AND(#REF!=#REF!,#REF!&lt;&gt;"",#REF!&lt;&gt;"")</formula>
    </cfRule>
    <cfRule type="expression" dxfId="397" priority="444" stopIfTrue="1">
      <formula>AND(#REF!&lt;#REF!,#REF!&lt;&gt;"",#REF!&lt;&gt;"")</formula>
    </cfRule>
  </conditionalFormatting>
  <conditionalFormatting sqref="AE90">
    <cfRule type="expression" dxfId="396" priority="445" stopIfTrue="1">
      <formula>AND(#REF!&gt;#REF!,#REF!&lt;&gt;"",#REF!&lt;&gt;"")</formula>
    </cfRule>
    <cfRule type="expression" dxfId="395" priority="446" stopIfTrue="1">
      <formula>AND(#REF!=#REF!,#REF!&lt;&gt;"",#REF!&lt;&gt;"")</formula>
    </cfRule>
    <cfRule type="expression" dxfId="394" priority="447" stopIfTrue="1">
      <formula>AND(#REF!&lt;#REF!,#REF!&lt;&gt;"",#REF!&lt;&gt;"")</formula>
    </cfRule>
  </conditionalFormatting>
  <conditionalFormatting sqref="BC101:BD101">
    <cfRule type="expression" dxfId="393" priority="426" stopIfTrue="1">
      <formula>AND(AZ101&lt;&gt;"",ISBLANK(BC101))</formula>
    </cfRule>
    <cfRule type="expression" dxfId="392" priority="427" stopIfTrue="1">
      <formula>ISBLANK(BC101)</formula>
    </cfRule>
  </conditionalFormatting>
  <conditionalFormatting sqref="I101">
    <cfRule type="expression" dxfId="391" priority="428" stopIfTrue="1">
      <formula>AND(#REF!&gt;#REF!,#REF!&lt;&gt;"",#REF!&lt;&gt;"")</formula>
    </cfRule>
    <cfRule type="expression" dxfId="390" priority="429" stopIfTrue="1">
      <formula>AND(#REF!=#REF!,#REF!&lt;&gt;"",#REF!&lt;&gt;"")</formula>
    </cfRule>
    <cfRule type="expression" dxfId="389" priority="430" stopIfTrue="1">
      <formula>AND(#REF!&lt;#REF!,#REF!&lt;&gt;"",#REF!&lt;&gt;"")</formula>
    </cfRule>
  </conditionalFormatting>
  <conditionalFormatting sqref="AE101">
    <cfRule type="expression" dxfId="388" priority="431" stopIfTrue="1">
      <formula>AND(#REF!&gt;#REF!,#REF!&lt;&gt;"",#REF!&lt;&gt;"")</formula>
    </cfRule>
    <cfRule type="expression" dxfId="387" priority="432" stopIfTrue="1">
      <formula>AND(#REF!=#REF!,#REF!&lt;&gt;"",#REF!&lt;&gt;"")</formula>
    </cfRule>
    <cfRule type="expression" dxfId="386" priority="433" stopIfTrue="1">
      <formula>AND(#REF!&lt;#REF!,#REF!&lt;&gt;"",#REF!&lt;&gt;"")</formula>
    </cfRule>
  </conditionalFormatting>
  <conditionalFormatting sqref="BC102:BD102">
    <cfRule type="expression" dxfId="385" priority="412" stopIfTrue="1">
      <formula>AND(AZ102&lt;&gt;"",ISBLANK(BC102))</formula>
    </cfRule>
    <cfRule type="expression" dxfId="384" priority="413" stopIfTrue="1">
      <formula>ISBLANK(BC102)</formula>
    </cfRule>
  </conditionalFormatting>
  <conditionalFormatting sqref="I102">
    <cfRule type="expression" dxfId="383" priority="414" stopIfTrue="1">
      <formula>AND(#REF!&gt;#REF!,#REF!&lt;&gt;"",#REF!&lt;&gt;"")</formula>
    </cfRule>
    <cfRule type="expression" dxfId="382" priority="415" stopIfTrue="1">
      <formula>AND(#REF!=#REF!,#REF!&lt;&gt;"",#REF!&lt;&gt;"")</formula>
    </cfRule>
    <cfRule type="expression" dxfId="381" priority="416" stopIfTrue="1">
      <formula>AND(#REF!&lt;#REF!,#REF!&lt;&gt;"",#REF!&lt;&gt;"")</formula>
    </cfRule>
  </conditionalFormatting>
  <conditionalFormatting sqref="AE102">
    <cfRule type="expression" dxfId="380" priority="417" stopIfTrue="1">
      <formula>AND(#REF!&gt;#REF!,#REF!&lt;&gt;"",#REF!&lt;&gt;"")</formula>
    </cfRule>
    <cfRule type="expression" dxfId="379" priority="418" stopIfTrue="1">
      <formula>AND(#REF!=#REF!,#REF!&lt;&gt;"",#REF!&lt;&gt;"")</formula>
    </cfRule>
    <cfRule type="expression" dxfId="378" priority="419" stopIfTrue="1">
      <formula>AND(#REF!&lt;#REF!,#REF!&lt;&gt;"",#REF!&lt;&gt;"")</formula>
    </cfRule>
  </conditionalFormatting>
  <conditionalFormatting sqref="BC113:BD113">
    <cfRule type="expression" dxfId="377" priority="382" stopIfTrue="1">
      <formula>AND(AZ113&lt;&gt;"",ISBLANK(BC113))</formula>
    </cfRule>
    <cfRule type="expression" dxfId="376" priority="383" stopIfTrue="1">
      <formula>ISBLANK(BC113)</formula>
    </cfRule>
  </conditionalFormatting>
  <conditionalFormatting sqref="I113">
    <cfRule type="expression" dxfId="375" priority="384" stopIfTrue="1">
      <formula>AND(#REF!&gt;#REF!,#REF!&lt;&gt;"",#REF!&lt;&gt;"")</formula>
    </cfRule>
    <cfRule type="expression" dxfId="374" priority="385" stopIfTrue="1">
      <formula>AND(#REF!=#REF!,#REF!&lt;&gt;"",#REF!&lt;&gt;"")</formula>
    </cfRule>
    <cfRule type="expression" dxfId="373" priority="386" stopIfTrue="1">
      <formula>AND(#REF!&lt;#REF!,#REF!&lt;&gt;"",#REF!&lt;&gt;"")</formula>
    </cfRule>
  </conditionalFormatting>
  <conditionalFormatting sqref="AE113">
    <cfRule type="expression" dxfId="372" priority="387" stopIfTrue="1">
      <formula>AND(#REF!&gt;#REF!,#REF!&lt;&gt;"",#REF!&lt;&gt;"")</formula>
    </cfRule>
    <cfRule type="expression" dxfId="371" priority="388" stopIfTrue="1">
      <formula>AND(#REF!=#REF!,#REF!&lt;&gt;"",#REF!&lt;&gt;"")</formula>
    </cfRule>
    <cfRule type="expression" dxfId="370" priority="389" stopIfTrue="1">
      <formula>AND(#REF!&lt;#REF!,#REF!&lt;&gt;"",#REF!&lt;&gt;"")</formula>
    </cfRule>
  </conditionalFormatting>
  <conditionalFormatting sqref="BC119:BD119">
    <cfRule type="expression" dxfId="369" priority="354" stopIfTrue="1">
      <formula>AND(AZ119&lt;&gt;"",ISBLANK(BC119))</formula>
    </cfRule>
    <cfRule type="expression" dxfId="368" priority="355" stopIfTrue="1">
      <formula>ISBLANK(BC119)</formula>
    </cfRule>
  </conditionalFormatting>
  <conditionalFormatting sqref="I119">
    <cfRule type="expression" dxfId="367" priority="356" stopIfTrue="1">
      <formula>AND(#REF!&gt;#REF!,#REF!&lt;&gt;"",#REF!&lt;&gt;"")</formula>
    </cfRule>
    <cfRule type="expression" dxfId="366" priority="357" stopIfTrue="1">
      <formula>AND(#REF!=#REF!,#REF!&lt;&gt;"",#REF!&lt;&gt;"")</formula>
    </cfRule>
    <cfRule type="expression" dxfId="365" priority="358" stopIfTrue="1">
      <formula>AND(#REF!&lt;#REF!,#REF!&lt;&gt;"",#REF!&lt;&gt;"")</formula>
    </cfRule>
  </conditionalFormatting>
  <conditionalFormatting sqref="AE119">
    <cfRule type="expression" dxfId="364" priority="359" stopIfTrue="1">
      <formula>AND(#REF!&gt;#REF!,#REF!&lt;&gt;"",#REF!&lt;&gt;"")</formula>
    </cfRule>
    <cfRule type="expression" dxfId="363" priority="360" stopIfTrue="1">
      <formula>AND(#REF!=#REF!,#REF!&lt;&gt;"",#REF!&lt;&gt;"")</formula>
    </cfRule>
    <cfRule type="expression" dxfId="362" priority="361" stopIfTrue="1">
      <formula>AND(#REF!&lt;#REF!,#REF!&lt;&gt;"",#REF!&lt;&gt;"")</formula>
    </cfRule>
  </conditionalFormatting>
  <conditionalFormatting sqref="BB29 BB18 BB68:BB69 BB20:BB23 BB25:BB27 BB31:BB35 BB37:BB38 BB44:BB45 BB62:BB64 BB53:BB54 BB60 BB47:BB51 BB71:BB74 BB80:BB81 BB83:BB85 BB87:BB91 BB93:BB96 BB98:BB102 BB113 BB119">
    <cfRule type="expression" dxfId="361" priority="898" stopIfTrue="1">
      <formula>AND(#REF!&lt;&gt;"",ISBLANK(BB18))</formula>
    </cfRule>
    <cfRule type="expression" dxfId="360" priority="899" stopIfTrue="1">
      <formula>ISBLANK(BB18)</formula>
    </cfRule>
  </conditionalFormatting>
  <conditionalFormatting sqref="BB108 BB110">
    <cfRule type="expression" dxfId="359" priority="974" stopIfTrue="1">
      <formula>AND(#REF!&lt;&gt;"",ISBLANK(BB108))</formula>
    </cfRule>
    <cfRule type="expression" dxfId="358" priority="975" stopIfTrue="1">
      <formula>ISBLANK(BB108)</formula>
    </cfRule>
  </conditionalFormatting>
  <conditionalFormatting sqref="BB111:BB112">
    <cfRule type="expression" dxfId="357" priority="1024" stopIfTrue="1">
      <formula>AND(#REF!&lt;&gt;"",ISBLANK(BB111))</formula>
    </cfRule>
    <cfRule type="expression" dxfId="356" priority="1025" stopIfTrue="1">
      <formula>ISBLANK(BB111)</formula>
    </cfRule>
  </conditionalFormatting>
  <conditionalFormatting sqref="I19">
    <cfRule type="expression" dxfId="355" priority="336" stopIfTrue="1">
      <formula>AND(AZ19&gt;BC19,AZ19&lt;&gt;"",BC19&lt;&gt;"")</formula>
    </cfRule>
    <cfRule type="expression" dxfId="354" priority="337" stopIfTrue="1">
      <formula>AND(AZ19=BC19,AZ19&lt;&gt;"",BC19&lt;&gt;"")</formula>
    </cfRule>
    <cfRule type="expression" dxfId="353" priority="338" stopIfTrue="1">
      <formula>AND(AZ19&lt;BC19,AZ19&lt;&gt;"",BC19&lt;&gt;"")</formula>
    </cfRule>
  </conditionalFormatting>
  <conditionalFormatting sqref="AE19">
    <cfRule type="expression" dxfId="352" priority="339" stopIfTrue="1">
      <formula>AND(BC19&gt;AZ19,AZ19&lt;&gt;"",BC19&lt;&gt;"")</formula>
    </cfRule>
    <cfRule type="expression" dxfId="351" priority="340" stopIfTrue="1">
      <formula>AND(BC19=AZ19,AZ19&lt;&gt;"",BC19&lt;&gt;"")</formula>
    </cfRule>
    <cfRule type="expression" dxfId="350" priority="341" stopIfTrue="1">
      <formula>AND(BC19&lt;AZ19,AZ19&lt;&gt;"",BC19&lt;&gt;"")</formula>
    </cfRule>
  </conditionalFormatting>
  <conditionalFormatting sqref="AZ19:BA19">
    <cfRule type="expression" dxfId="349" priority="342" stopIfTrue="1">
      <formula>AND(BC19&lt;&gt;"",ISBLANK(AZ19))</formula>
    </cfRule>
    <cfRule type="expression" dxfId="348" priority="343" stopIfTrue="1">
      <formula>ISBLANK(AZ19)</formula>
    </cfRule>
  </conditionalFormatting>
  <conditionalFormatting sqref="BC19:BD19">
    <cfRule type="expression" dxfId="347" priority="344" stopIfTrue="1">
      <formula>AND(AZ19&lt;&gt;"",ISBLANK(BC19))</formula>
    </cfRule>
    <cfRule type="expression" dxfId="346" priority="345" stopIfTrue="1">
      <formula>ISBLANK(BC19)</formula>
    </cfRule>
  </conditionalFormatting>
  <conditionalFormatting sqref="BB19">
    <cfRule type="expression" dxfId="345" priority="346" stopIfTrue="1">
      <formula>AND(#REF!&lt;&gt;"",ISBLANK(BB19))</formula>
    </cfRule>
    <cfRule type="expression" dxfId="344" priority="347" stopIfTrue="1">
      <formula>ISBLANK(BB19)</formula>
    </cfRule>
  </conditionalFormatting>
  <conditionalFormatting sqref="AZ24:BA24">
    <cfRule type="expression" dxfId="343" priority="332" stopIfTrue="1">
      <formula>AND(BC24&lt;&gt;"",ISBLANK(AZ24))</formula>
    </cfRule>
    <cfRule type="expression" dxfId="342" priority="333" stopIfTrue="1">
      <formula>ISBLANK(AZ24)</formula>
    </cfRule>
  </conditionalFormatting>
  <conditionalFormatting sqref="I24">
    <cfRule type="expression" dxfId="341" priority="324" stopIfTrue="1">
      <formula>AND(AZ24&gt;BC24,AZ24&lt;&gt;"",BC24&lt;&gt;"")</formula>
    </cfRule>
    <cfRule type="expression" dxfId="340" priority="325" stopIfTrue="1">
      <formula>AND(AZ24=BC24,AZ24&lt;&gt;"",BC24&lt;&gt;"")</formula>
    </cfRule>
    <cfRule type="expression" dxfId="339" priority="326" stopIfTrue="1">
      <formula>AND(AZ24&lt;BC24,AZ24&lt;&gt;"",BC24&lt;&gt;"")</formula>
    </cfRule>
  </conditionalFormatting>
  <conditionalFormatting sqref="AE24">
    <cfRule type="expression" dxfId="338" priority="327" stopIfTrue="1">
      <formula>AND(BC24&gt;AZ24,AZ24&lt;&gt;"",BC24&lt;&gt;"")</formula>
    </cfRule>
    <cfRule type="expression" dxfId="337" priority="328" stopIfTrue="1">
      <formula>AND(BC24=AZ24,AZ24&lt;&gt;"",BC24&lt;&gt;"")</formula>
    </cfRule>
    <cfRule type="expression" dxfId="336" priority="329" stopIfTrue="1">
      <formula>AND(BC24&lt;AZ24,AZ24&lt;&gt;"",BC24&lt;&gt;"")</formula>
    </cfRule>
  </conditionalFormatting>
  <conditionalFormatting sqref="BC24:BD24">
    <cfRule type="expression" dxfId="335" priority="330" stopIfTrue="1">
      <formula>AND(AZ24&lt;&gt;"",ISBLANK(BC24))</formula>
    </cfRule>
    <cfRule type="expression" dxfId="334" priority="331" stopIfTrue="1">
      <formula>ISBLANK(BC24)</formula>
    </cfRule>
  </conditionalFormatting>
  <conditionalFormatting sqref="BB24">
    <cfRule type="expression" dxfId="333" priority="334" stopIfTrue="1">
      <formula>AND(#REF!&lt;&gt;"",ISBLANK(BB24))</formula>
    </cfRule>
    <cfRule type="expression" dxfId="332" priority="335" stopIfTrue="1">
      <formula>ISBLANK(BB24)</formula>
    </cfRule>
  </conditionalFormatting>
  <conditionalFormatting sqref="AZ30:BA30">
    <cfRule type="expression" dxfId="331" priority="312" stopIfTrue="1">
      <formula>AND(BC30&lt;&gt;"",ISBLANK(AZ30))</formula>
    </cfRule>
    <cfRule type="expression" dxfId="330" priority="313" stopIfTrue="1">
      <formula>ISBLANK(AZ30)</formula>
    </cfRule>
  </conditionalFormatting>
  <conditionalFormatting sqref="BC30:BD30">
    <cfRule type="expression" dxfId="329" priority="314" stopIfTrue="1">
      <formula>AND(AZ30&lt;&gt;"",ISBLANK(BC30))</formula>
    </cfRule>
    <cfRule type="expression" dxfId="328" priority="315" stopIfTrue="1">
      <formula>ISBLANK(BC30)</formula>
    </cfRule>
  </conditionalFormatting>
  <conditionalFormatting sqref="I30">
    <cfRule type="expression" dxfId="327" priority="316" stopIfTrue="1">
      <formula>AND(AZ34&gt;BC34,AZ34&lt;&gt;"",BC34&lt;&gt;"")</formula>
    </cfRule>
    <cfRule type="expression" dxfId="326" priority="317" stopIfTrue="1">
      <formula>AND(AZ34=BC34,AZ34&lt;&gt;"",BC34&lt;&gt;"")</formula>
    </cfRule>
    <cfRule type="expression" dxfId="325" priority="318" stopIfTrue="1">
      <formula>AND(AZ34&lt;BC34,AZ34&lt;&gt;"",BC34&lt;&gt;"")</formula>
    </cfRule>
  </conditionalFormatting>
  <conditionalFormatting sqref="AE30">
    <cfRule type="expression" dxfId="324" priority="319" stopIfTrue="1">
      <formula>AND(BC34&gt;AZ34,AZ34&lt;&gt;"",BC34&lt;&gt;"")</formula>
    </cfRule>
    <cfRule type="expression" dxfId="323" priority="320" stopIfTrue="1">
      <formula>AND(BC34=AZ34,AZ34&lt;&gt;"",BC34&lt;&gt;"")</formula>
    </cfRule>
    <cfRule type="expression" dxfId="322" priority="321" stopIfTrue="1">
      <formula>AND(BC34&lt;AZ34,AZ34&lt;&gt;"",BC34&lt;&gt;"")</formula>
    </cfRule>
  </conditionalFormatting>
  <conditionalFormatting sqref="BB30">
    <cfRule type="expression" dxfId="321" priority="322" stopIfTrue="1">
      <formula>AND(#REF!&lt;&gt;"",ISBLANK(BB30))</formula>
    </cfRule>
    <cfRule type="expression" dxfId="320" priority="323" stopIfTrue="1">
      <formula>ISBLANK(BB30)</formula>
    </cfRule>
  </conditionalFormatting>
  <conditionalFormatting sqref="AZ36:BA36">
    <cfRule type="expression" dxfId="319" priority="300" stopIfTrue="1">
      <formula>AND(BC36&lt;&gt;"",ISBLANK(AZ36))</formula>
    </cfRule>
    <cfRule type="expression" dxfId="318" priority="301" stopIfTrue="1">
      <formula>ISBLANK(AZ36)</formula>
    </cfRule>
  </conditionalFormatting>
  <conditionalFormatting sqref="BC36:BD36">
    <cfRule type="expression" dxfId="317" priority="302" stopIfTrue="1">
      <formula>AND(AZ36&lt;&gt;"",ISBLANK(BC36))</formula>
    </cfRule>
    <cfRule type="expression" dxfId="316" priority="303" stopIfTrue="1">
      <formula>ISBLANK(BC36)</formula>
    </cfRule>
  </conditionalFormatting>
  <conditionalFormatting sqref="I34:I35 I50">
    <cfRule type="expression" dxfId="315" priority="304" stopIfTrue="1">
      <formula>AND(AZ44&gt;BC44,AZ44&lt;&gt;"",BC44&lt;&gt;"")</formula>
    </cfRule>
    <cfRule type="expression" dxfId="314" priority="305" stopIfTrue="1">
      <formula>AND(AZ44=BC44,AZ44&lt;&gt;"",BC44&lt;&gt;"")</formula>
    </cfRule>
    <cfRule type="expression" dxfId="313" priority="306" stopIfTrue="1">
      <formula>AND(AZ44&lt;BC44,AZ44&lt;&gt;"",BC44&lt;&gt;"")</formula>
    </cfRule>
  </conditionalFormatting>
  <conditionalFormatting sqref="AE34:AE35 AE50">
    <cfRule type="expression" dxfId="312" priority="307" stopIfTrue="1">
      <formula>AND(BC44&gt;AZ44,AZ44&lt;&gt;"",BC44&lt;&gt;"")</formula>
    </cfRule>
    <cfRule type="expression" dxfId="311" priority="308" stopIfTrue="1">
      <formula>AND(BC44=AZ44,AZ44&lt;&gt;"",BC44&lt;&gt;"")</formula>
    </cfRule>
    <cfRule type="expression" dxfId="310" priority="309" stopIfTrue="1">
      <formula>AND(BC44&lt;AZ44,AZ44&lt;&gt;"",BC44&lt;&gt;"")</formula>
    </cfRule>
  </conditionalFormatting>
  <conditionalFormatting sqref="BB36">
    <cfRule type="expression" dxfId="309" priority="310" stopIfTrue="1">
      <formula>AND(#REF!&lt;&gt;"",ISBLANK(BB36))</formula>
    </cfRule>
    <cfRule type="expression" dxfId="308" priority="311" stopIfTrue="1">
      <formula>ISBLANK(BB36)</formula>
    </cfRule>
  </conditionalFormatting>
  <conditionalFormatting sqref="I37:I38">
    <cfRule type="expression" dxfId="307" priority="1032" stopIfTrue="1">
      <formula>AND(AZ47&gt;BC47,AZ47&lt;&gt;"",BC47&lt;&gt;"")</formula>
    </cfRule>
    <cfRule type="expression" dxfId="306" priority="1033" stopIfTrue="1">
      <formula>AND(AZ47=BC47,AZ47&lt;&gt;"",BC47&lt;&gt;"")</formula>
    </cfRule>
    <cfRule type="expression" dxfId="305" priority="1034" stopIfTrue="1">
      <formula>AND(AZ47&lt;BC47,AZ47&lt;&gt;"",BC47&lt;&gt;"")</formula>
    </cfRule>
  </conditionalFormatting>
  <conditionalFormatting sqref="AE37">
    <cfRule type="expression" dxfId="304" priority="1035" stopIfTrue="1">
      <formula>AND(BC47&gt;AZ47,AZ47&lt;&gt;"",BC47&lt;&gt;"")</formula>
    </cfRule>
    <cfRule type="expression" dxfId="303" priority="1036" stopIfTrue="1">
      <formula>AND(BC47=AZ47,AZ47&lt;&gt;"",BC47&lt;&gt;"")</formula>
    </cfRule>
    <cfRule type="expression" dxfId="302" priority="1037" stopIfTrue="1">
      <formula>AND(BC47&lt;AZ47,AZ47&lt;&gt;"",BC47&lt;&gt;"")</formula>
    </cfRule>
  </conditionalFormatting>
  <conditionalFormatting sqref="AZ39:BA39 AZ41:BA43">
    <cfRule type="expression" dxfId="301" priority="288" stopIfTrue="1">
      <formula>AND(BC39&lt;&gt;"",ISBLANK(AZ39))</formula>
    </cfRule>
    <cfRule type="expression" dxfId="300" priority="289" stopIfTrue="1">
      <formula>ISBLANK(AZ39)</formula>
    </cfRule>
  </conditionalFormatting>
  <conditionalFormatting sqref="BC39:BD39 BC41:BD43">
    <cfRule type="expression" dxfId="299" priority="290" stopIfTrue="1">
      <formula>AND(AZ39&lt;&gt;"",ISBLANK(BC39))</formula>
    </cfRule>
    <cfRule type="expression" dxfId="298" priority="291" stopIfTrue="1">
      <formula>ISBLANK(BC39)</formula>
    </cfRule>
  </conditionalFormatting>
  <conditionalFormatting sqref="I42:I43">
    <cfRule type="expression" dxfId="297" priority="282" stopIfTrue="1">
      <formula>AND(AZ47&gt;BC47,AZ47&lt;&gt;"",BC47&lt;&gt;"")</formula>
    </cfRule>
    <cfRule type="expression" dxfId="296" priority="283" stopIfTrue="1">
      <formula>AND(AZ47=BC47,AZ47&lt;&gt;"",BC47&lt;&gt;"")</formula>
    </cfRule>
    <cfRule type="expression" dxfId="295" priority="284" stopIfTrue="1">
      <formula>AND(AZ47&lt;BC47,AZ47&lt;&gt;"",BC47&lt;&gt;"")</formula>
    </cfRule>
  </conditionalFormatting>
  <conditionalFormatting sqref="AE42">
    <cfRule type="expression" dxfId="294" priority="285" stopIfTrue="1">
      <formula>AND(BC47&gt;AZ47,AZ47&lt;&gt;"",BC47&lt;&gt;"")</formula>
    </cfRule>
    <cfRule type="expression" dxfId="293" priority="286" stopIfTrue="1">
      <formula>AND(BC47=AZ47,AZ47&lt;&gt;"",BC47&lt;&gt;"")</formula>
    </cfRule>
    <cfRule type="expression" dxfId="292" priority="287" stopIfTrue="1">
      <formula>AND(BC47&lt;AZ47,AZ47&lt;&gt;"",BC47&lt;&gt;"")</formula>
    </cfRule>
  </conditionalFormatting>
  <conditionalFormatting sqref="I41">
    <cfRule type="expression" dxfId="291" priority="292" stopIfTrue="1">
      <formula>AND(AZ44&gt;BC44,AZ44&lt;&gt;"",BC44&lt;&gt;"")</formula>
    </cfRule>
    <cfRule type="expression" dxfId="290" priority="293" stopIfTrue="1">
      <formula>AND(AZ44=BC44,AZ44&lt;&gt;"",BC44&lt;&gt;"")</formula>
    </cfRule>
    <cfRule type="expression" dxfId="289" priority="294" stopIfTrue="1">
      <formula>AND(AZ44&lt;BC44,AZ44&lt;&gt;"",BC44&lt;&gt;"")</formula>
    </cfRule>
  </conditionalFormatting>
  <conditionalFormatting sqref="AE41">
    <cfRule type="expression" dxfId="288" priority="295" stopIfTrue="1">
      <formula>AND(BC44&gt;AZ44,AZ44&lt;&gt;"",BC44&lt;&gt;"")</formula>
    </cfRule>
    <cfRule type="expression" dxfId="287" priority="296" stopIfTrue="1">
      <formula>AND(BC44=AZ44,AZ44&lt;&gt;"",BC44&lt;&gt;"")</formula>
    </cfRule>
    <cfRule type="expression" dxfId="286" priority="297" stopIfTrue="1">
      <formula>AND(BC44&lt;AZ44,AZ44&lt;&gt;"",BC44&lt;&gt;"")</formula>
    </cfRule>
  </conditionalFormatting>
  <conditionalFormatting sqref="BB39 BB41:BB43">
    <cfRule type="expression" dxfId="285" priority="298" stopIfTrue="1">
      <formula>AND(#REF!&lt;&gt;"",ISBLANK(BB39))</formula>
    </cfRule>
    <cfRule type="expression" dxfId="284" priority="299" stopIfTrue="1">
      <formula>ISBLANK(BB39)</formula>
    </cfRule>
  </conditionalFormatting>
  <conditionalFormatting sqref="AZ40:BA40">
    <cfRule type="expression" dxfId="283" priority="270" stopIfTrue="1">
      <formula>AND(BC40&lt;&gt;"",ISBLANK(AZ40))</formula>
    </cfRule>
    <cfRule type="expression" dxfId="282" priority="271" stopIfTrue="1">
      <formula>ISBLANK(AZ40)</formula>
    </cfRule>
  </conditionalFormatting>
  <conditionalFormatting sqref="BC40:BD40">
    <cfRule type="expression" dxfId="281" priority="272" stopIfTrue="1">
      <formula>AND(AZ40&lt;&gt;"",ISBLANK(BC40))</formula>
    </cfRule>
    <cfRule type="expression" dxfId="280" priority="273" stopIfTrue="1">
      <formula>ISBLANK(BC40)</formula>
    </cfRule>
  </conditionalFormatting>
  <conditionalFormatting sqref="BB40">
    <cfRule type="expression" dxfId="279" priority="280" stopIfTrue="1">
      <formula>AND(#REF!&lt;&gt;"",ISBLANK(BB40))</formula>
    </cfRule>
    <cfRule type="expression" dxfId="278" priority="281" stopIfTrue="1">
      <formula>ISBLANK(BB40)</formula>
    </cfRule>
  </conditionalFormatting>
  <conditionalFormatting sqref="I39">
    <cfRule type="expression" dxfId="277" priority="1042" stopIfTrue="1">
      <formula>AND(#REF!&gt;#REF!,#REF!&lt;&gt;"",#REF!&lt;&gt;"")</formula>
    </cfRule>
    <cfRule type="expression" dxfId="276" priority="1043" stopIfTrue="1">
      <formula>AND(#REF!=#REF!,#REF!&lt;&gt;"",#REF!&lt;&gt;"")</formula>
    </cfRule>
    <cfRule type="expression" dxfId="275" priority="1044" stopIfTrue="1">
      <formula>AND(#REF!&lt;#REF!,#REF!&lt;&gt;"",#REF!&lt;&gt;"")</formula>
    </cfRule>
  </conditionalFormatting>
  <conditionalFormatting sqref="AE39">
    <cfRule type="expression" dxfId="274" priority="1045" stopIfTrue="1">
      <formula>AND(#REF!&gt;#REF!,#REF!&lt;&gt;"",#REF!&lt;&gt;"")</formula>
    </cfRule>
    <cfRule type="expression" dxfId="273" priority="1046" stopIfTrue="1">
      <formula>AND(#REF!=#REF!,#REF!&lt;&gt;"",#REF!&lt;&gt;"")</formula>
    </cfRule>
    <cfRule type="expression" dxfId="272" priority="1047" stopIfTrue="1">
      <formula>AND(#REF!&lt;#REF!,#REF!&lt;&gt;"",#REF!&lt;&gt;"")</formula>
    </cfRule>
  </conditionalFormatting>
  <conditionalFormatting sqref="I40">
    <cfRule type="expression" dxfId="271" priority="1048" stopIfTrue="1">
      <formula>AND(#REF!&gt;#REF!,#REF!&lt;&gt;"",#REF!&lt;&gt;"")</formula>
    </cfRule>
    <cfRule type="expression" dxfId="270" priority="1049" stopIfTrue="1">
      <formula>AND(#REF!=#REF!,#REF!&lt;&gt;"",#REF!&lt;&gt;"")</formula>
    </cfRule>
    <cfRule type="expression" dxfId="269" priority="1050" stopIfTrue="1">
      <formula>AND(#REF!&lt;#REF!,#REF!&lt;&gt;"",#REF!&lt;&gt;"")</formula>
    </cfRule>
  </conditionalFormatting>
  <conditionalFormatting sqref="AE40">
    <cfRule type="expression" dxfId="268" priority="1051" stopIfTrue="1">
      <formula>AND(#REF!&gt;#REF!,#REF!&lt;&gt;"",#REF!&lt;&gt;"")</formula>
    </cfRule>
    <cfRule type="expression" dxfId="267" priority="1052" stopIfTrue="1">
      <formula>AND(#REF!=#REF!,#REF!&lt;&gt;"",#REF!&lt;&gt;"")</formula>
    </cfRule>
    <cfRule type="expression" dxfId="266" priority="1053" stopIfTrue="1">
      <formula>AND(#REF!&lt;#REF!,#REF!&lt;&gt;"",#REF!&lt;&gt;"")</formula>
    </cfRule>
  </conditionalFormatting>
  <conditionalFormatting sqref="I36">
    <cfRule type="expression" dxfId="265" priority="1069" stopIfTrue="1">
      <formula>AND(AZ47&gt;BC47,AZ47&lt;&gt;"",BC47&lt;&gt;"")</formula>
    </cfRule>
    <cfRule type="expression" dxfId="264" priority="1070" stopIfTrue="1">
      <formula>AND(AZ47=BC47,AZ47&lt;&gt;"",BC47&lt;&gt;"")</formula>
    </cfRule>
    <cfRule type="expression" dxfId="263" priority="1071" stopIfTrue="1">
      <formula>AND(AZ47&lt;BC47,AZ47&lt;&gt;"",BC47&lt;&gt;"")</formula>
    </cfRule>
  </conditionalFormatting>
  <conditionalFormatting sqref="AE36">
    <cfRule type="expression" dxfId="262" priority="1075" stopIfTrue="1">
      <formula>AND(BC47&gt;AZ47,AZ47&lt;&gt;"",BC47&lt;&gt;"")</formula>
    </cfRule>
    <cfRule type="expression" dxfId="261" priority="1076" stopIfTrue="1">
      <formula>AND(BC47=AZ47,AZ47&lt;&gt;"",BC47&lt;&gt;"")</formula>
    </cfRule>
    <cfRule type="expression" dxfId="260" priority="1077" stopIfTrue="1">
      <formula>AND(BC47&lt;AZ47,AZ47&lt;&gt;"",BC47&lt;&gt;"")</formula>
    </cfRule>
  </conditionalFormatting>
  <conditionalFormatting sqref="AZ46:BA46">
    <cfRule type="expression" dxfId="259" priority="258" stopIfTrue="1">
      <formula>AND(BC46&lt;&gt;"",ISBLANK(AZ46))</formula>
    </cfRule>
    <cfRule type="expression" dxfId="258" priority="259" stopIfTrue="1">
      <formula>ISBLANK(AZ46)</formula>
    </cfRule>
  </conditionalFormatting>
  <conditionalFormatting sqref="BC46:BD46">
    <cfRule type="expression" dxfId="257" priority="260" stopIfTrue="1">
      <formula>AND(AZ46&lt;&gt;"",ISBLANK(BC46))</formula>
    </cfRule>
    <cfRule type="expression" dxfId="256" priority="261" stopIfTrue="1">
      <formula>ISBLANK(BC46)</formula>
    </cfRule>
  </conditionalFormatting>
  <conditionalFormatting sqref="I46">
    <cfRule type="expression" dxfId="255" priority="262" stopIfTrue="1">
      <formula>AND(AZ53&gt;BC53,AZ53&lt;&gt;"",BC53&lt;&gt;"")</formula>
    </cfRule>
    <cfRule type="expression" dxfId="254" priority="263" stopIfTrue="1">
      <formula>AND(AZ53=BC53,AZ53&lt;&gt;"",BC53&lt;&gt;"")</formula>
    </cfRule>
    <cfRule type="expression" dxfId="253" priority="264" stopIfTrue="1">
      <formula>AND(AZ53&lt;BC53,AZ53&lt;&gt;"",BC53&lt;&gt;"")</formula>
    </cfRule>
  </conditionalFormatting>
  <conditionalFormatting sqref="AE46">
    <cfRule type="expression" dxfId="252" priority="265" stopIfTrue="1">
      <formula>AND(BC53&gt;AZ53,AZ53&lt;&gt;"",BC53&lt;&gt;"")</formula>
    </cfRule>
    <cfRule type="expression" dxfId="251" priority="266" stopIfTrue="1">
      <formula>AND(BC53=AZ53,AZ53&lt;&gt;"",BC53&lt;&gt;"")</formula>
    </cfRule>
    <cfRule type="expression" dxfId="250" priority="267" stopIfTrue="1">
      <formula>AND(BC53&lt;AZ53,AZ53&lt;&gt;"",BC53&lt;&gt;"")</formula>
    </cfRule>
  </conditionalFormatting>
  <conditionalFormatting sqref="BB46">
    <cfRule type="expression" dxfId="249" priority="268" stopIfTrue="1">
      <formula>AND(#REF!&lt;&gt;"",ISBLANK(BB46))</formula>
    </cfRule>
    <cfRule type="expression" dxfId="248" priority="269" stopIfTrue="1">
      <formula>ISBLANK(BB46)</formula>
    </cfRule>
  </conditionalFormatting>
  <conditionalFormatting sqref="AZ55:BA55 AZ57:BA59">
    <cfRule type="expression" dxfId="247" priority="234" stopIfTrue="1">
      <formula>AND(BC55&lt;&gt;"",ISBLANK(AZ55))</formula>
    </cfRule>
    <cfRule type="expression" dxfId="246" priority="235" stopIfTrue="1">
      <formula>ISBLANK(AZ55)</formula>
    </cfRule>
  </conditionalFormatting>
  <conditionalFormatting sqref="BC55:BD55 BC57:BD59">
    <cfRule type="expression" dxfId="245" priority="236" stopIfTrue="1">
      <formula>AND(AZ55&lt;&gt;"",ISBLANK(BC55))</formula>
    </cfRule>
    <cfRule type="expression" dxfId="244" priority="237" stopIfTrue="1">
      <formula>ISBLANK(BC55)</formula>
    </cfRule>
  </conditionalFormatting>
  <conditionalFormatting sqref="I58:I59 I96">
    <cfRule type="expression" dxfId="243" priority="228" stopIfTrue="1">
      <formula>AND(AZ53&gt;BC53,AZ53&lt;&gt;"",BC53&lt;&gt;"")</formula>
    </cfRule>
    <cfRule type="expression" dxfId="242" priority="229" stopIfTrue="1">
      <formula>AND(AZ53=BC53,AZ53&lt;&gt;"",BC53&lt;&gt;"")</formula>
    </cfRule>
    <cfRule type="expression" dxfId="241" priority="230" stopIfTrue="1">
      <formula>AND(AZ53&lt;BC53,AZ53&lt;&gt;"",BC53&lt;&gt;"")</formula>
    </cfRule>
  </conditionalFormatting>
  <conditionalFormatting sqref="AE58 AE96">
    <cfRule type="expression" dxfId="240" priority="231" stopIfTrue="1">
      <formula>AND(BC53&gt;AZ53,AZ53&lt;&gt;"",BC53&lt;&gt;"")</formula>
    </cfRule>
    <cfRule type="expression" dxfId="239" priority="232" stopIfTrue="1">
      <formula>AND(BC53=AZ53,AZ53&lt;&gt;"",BC53&lt;&gt;"")</formula>
    </cfRule>
    <cfRule type="expression" dxfId="238" priority="233" stopIfTrue="1">
      <formula>AND(BC53&lt;AZ53,AZ53&lt;&gt;"",BC53&lt;&gt;"")</formula>
    </cfRule>
  </conditionalFormatting>
  <conditionalFormatting sqref="BB55 BB57:BB59">
    <cfRule type="expression" dxfId="237" priority="244" stopIfTrue="1">
      <formula>AND(#REF!&lt;&gt;"",ISBLANK(BB55))</formula>
    </cfRule>
    <cfRule type="expression" dxfId="236" priority="245" stopIfTrue="1">
      <formula>ISBLANK(BB55)</formula>
    </cfRule>
  </conditionalFormatting>
  <conditionalFormatting sqref="AZ56:BA56">
    <cfRule type="expression" dxfId="235" priority="222" stopIfTrue="1">
      <formula>AND(BC56&lt;&gt;"",ISBLANK(AZ56))</formula>
    </cfRule>
    <cfRule type="expression" dxfId="234" priority="223" stopIfTrue="1">
      <formula>ISBLANK(AZ56)</formula>
    </cfRule>
  </conditionalFormatting>
  <conditionalFormatting sqref="BC56:BD56">
    <cfRule type="expression" dxfId="233" priority="224" stopIfTrue="1">
      <formula>AND(AZ56&lt;&gt;"",ISBLANK(BC56))</formula>
    </cfRule>
    <cfRule type="expression" dxfId="232" priority="225" stopIfTrue="1">
      <formula>ISBLANK(BC56)</formula>
    </cfRule>
  </conditionalFormatting>
  <conditionalFormatting sqref="BB56">
    <cfRule type="expression" dxfId="231" priority="226" stopIfTrue="1">
      <formula>AND(#REF!&lt;&gt;"",ISBLANK(BB56))</formula>
    </cfRule>
    <cfRule type="expression" dxfId="230" priority="227" stopIfTrue="1">
      <formula>ISBLANK(BB56)</formula>
    </cfRule>
  </conditionalFormatting>
  <conditionalFormatting sqref="I55">
    <cfRule type="expression" dxfId="229" priority="246" stopIfTrue="1">
      <formula>AND(#REF!&gt;#REF!,#REF!&lt;&gt;"",#REF!&lt;&gt;"")</formula>
    </cfRule>
    <cfRule type="expression" dxfId="228" priority="247" stopIfTrue="1">
      <formula>AND(#REF!=#REF!,#REF!&lt;&gt;"",#REF!&lt;&gt;"")</formula>
    </cfRule>
    <cfRule type="expression" dxfId="227" priority="248" stopIfTrue="1">
      <formula>AND(#REF!&lt;#REF!,#REF!&lt;&gt;"",#REF!&lt;&gt;"")</formula>
    </cfRule>
  </conditionalFormatting>
  <conditionalFormatting sqref="AE55">
    <cfRule type="expression" dxfId="226" priority="249" stopIfTrue="1">
      <formula>AND(#REF!&gt;#REF!,#REF!&lt;&gt;"",#REF!&lt;&gt;"")</formula>
    </cfRule>
    <cfRule type="expression" dxfId="225" priority="250" stopIfTrue="1">
      <formula>AND(#REF!=#REF!,#REF!&lt;&gt;"",#REF!&lt;&gt;"")</formula>
    </cfRule>
    <cfRule type="expression" dxfId="224" priority="251" stopIfTrue="1">
      <formula>AND(#REF!&lt;#REF!,#REF!&lt;&gt;"",#REF!&lt;&gt;"")</formula>
    </cfRule>
  </conditionalFormatting>
  <conditionalFormatting sqref="I56">
    <cfRule type="expression" dxfId="223" priority="252" stopIfTrue="1">
      <formula>AND(#REF!&gt;#REF!,#REF!&lt;&gt;"",#REF!&lt;&gt;"")</formula>
    </cfRule>
    <cfRule type="expression" dxfId="222" priority="253" stopIfTrue="1">
      <formula>AND(#REF!=#REF!,#REF!&lt;&gt;"",#REF!&lt;&gt;"")</formula>
    </cfRule>
    <cfRule type="expression" dxfId="221" priority="254" stopIfTrue="1">
      <formula>AND(#REF!&lt;#REF!,#REF!&lt;&gt;"",#REF!&lt;&gt;"")</formula>
    </cfRule>
  </conditionalFormatting>
  <conditionalFormatting sqref="AE56">
    <cfRule type="expression" dxfId="220" priority="255" stopIfTrue="1">
      <formula>AND(#REF!&gt;#REF!,#REF!&lt;&gt;"",#REF!&lt;&gt;"")</formula>
    </cfRule>
    <cfRule type="expression" dxfId="219" priority="256" stopIfTrue="1">
      <formula>AND(#REF!=#REF!,#REF!&lt;&gt;"",#REF!&lt;&gt;"")</formula>
    </cfRule>
    <cfRule type="expression" dxfId="218" priority="257" stopIfTrue="1">
      <formula>AND(#REF!&lt;#REF!,#REF!&lt;&gt;"",#REF!&lt;&gt;"")</formula>
    </cfRule>
  </conditionalFormatting>
  <conditionalFormatting sqref="I47:I48 I44:I45">
    <cfRule type="expression" dxfId="217" priority="1082" stopIfTrue="1">
      <formula>AND(AZ50&gt;BC50,AZ50&lt;&gt;"",BC50&lt;&gt;"")</formula>
    </cfRule>
    <cfRule type="expression" dxfId="216" priority="1083" stopIfTrue="1">
      <formula>AND(AZ50=BC50,AZ50&lt;&gt;"",BC50&lt;&gt;"")</formula>
    </cfRule>
    <cfRule type="expression" dxfId="215" priority="1084" stopIfTrue="1">
      <formula>AND(AZ50&lt;BC50,AZ50&lt;&gt;"",BC50&lt;&gt;"")</formula>
    </cfRule>
  </conditionalFormatting>
  <conditionalFormatting sqref="AE47 AE44:AE45">
    <cfRule type="expression" dxfId="214" priority="1085" stopIfTrue="1">
      <formula>AND(BC50&gt;AZ50,AZ50&lt;&gt;"",BC50&lt;&gt;"")</formula>
    </cfRule>
    <cfRule type="expression" dxfId="213" priority="1086" stopIfTrue="1">
      <formula>AND(BC50=AZ50,AZ50&lt;&gt;"",BC50&lt;&gt;"")</formula>
    </cfRule>
    <cfRule type="expression" dxfId="212" priority="1087" stopIfTrue="1">
      <formula>AND(BC50&lt;AZ50,AZ50&lt;&gt;"",BC50&lt;&gt;"")</formula>
    </cfRule>
  </conditionalFormatting>
  <conditionalFormatting sqref="I57">
    <cfRule type="expression" dxfId="211" priority="1094" stopIfTrue="1">
      <formula>AND(#REF!&gt;#REF!,#REF!&lt;&gt;"",#REF!&lt;&gt;"")</formula>
    </cfRule>
    <cfRule type="expression" dxfId="210" priority="1095" stopIfTrue="1">
      <formula>AND(#REF!=#REF!,#REF!&lt;&gt;"",#REF!&lt;&gt;"")</formula>
    </cfRule>
    <cfRule type="expression" dxfId="209" priority="1096" stopIfTrue="1">
      <formula>AND(#REF!&lt;#REF!,#REF!&lt;&gt;"",#REF!&lt;&gt;"")</formula>
    </cfRule>
  </conditionalFormatting>
  <conditionalFormatting sqref="AE57">
    <cfRule type="expression" dxfId="208" priority="1097" stopIfTrue="1">
      <formula>AND(#REF!&gt;#REF!,#REF!&lt;&gt;"",#REF!&lt;&gt;"")</formula>
    </cfRule>
    <cfRule type="expression" dxfId="207" priority="1098" stopIfTrue="1">
      <formula>AND(#REF!=#REF!,#REF!&lt;&gt;"",#REF!&lt;&gt;"")</formula>
    </cfRule>
    <cfRule type="expression" dxfId="206" priority="1099" stopIfTrue="1">
      <formula>AND(#REF!&lt;#REF!,#REF!&lt;&gt;"",#REF!&lt;&gt;"")</formula>
    </cfRule>
  </conditionalFormatting>
  <conditionalFormatting sqref="I53:I54">
    <cfRule type="expression" dxfId="205" priority="1100" stopIfTrue="1">
      <formula>AND(AZ63&gt;BC63,AZ63&lt;&gt;"",BC63&lt;&gt;"")</formula>
    </cfRule>
    <cfRule type="expression" dxfId="204" priority="1101" stopIfTrue="1">
      <formula>AND(AZ63=BC63,AZ63&lt;&gt;"",BC63&lt;&gt;"")</formula>
    </cfRule>
    <cfRule type="expression" dxfId="203" priority="1102" stopIfTrue="1">
      <formula>AND(AZ63&lt;BC63,AZ63&lt;&gt;"",BC63&lt;&gt;"")</formula>
    </cfRule>
  </conditionalFormatting>
  <conditionalFormatting sqref="AE53">
    <cfRule type="expression" dxfId="202" priority="1106" stopIfTrue="1">
      <formula>AND(BC63&gt;AZ63,AZ63&lt;&gt;"",BC63&lt;&gt;"")</formula>
    </cfRule>
    <cfRule type="expression" dxfId="201" priority="1107" stopIfTrue="1">
      <formula>AND(BC63=AZ63,AZ63&lt;&gt;"",BC63&lt;&gt;"")</formula>
    </cfRule>
    <cfRule type="expression" dxfId="200" priority="1108" stopIfTrue="1">
      <formula>AND(BC63&lt;AZ63,AZ63&lt;&gt;"",BC63&lt;&gt;"")</formula>
    </cfRule>
  </conditionalFormatting>
  <conditionalFormatting sqref="AZ52:BA52">
    <cfRule type="expression" dxfId="199" priority="210" stopIfTrue="1">
      <formula>AND(BC52&lt;&gt;"",ISBLANK(AZ52))</formula>
    </cfRule>
    <cfRule type="expression" dxfId="198" priority="211" stopIfTrue="1">
      <formula>ISBLANK(AZ52)</formula>
    </cfRule>
  </conditionalFormatting>
  <conditionalFormatting sqref="BC52:BD52">
    <cfRule type="expression" dxfId="197" priority="212" stopIfTrue="1">
      <formula>AND(AZ52&lt;&gt;"",ISBLANK(BC52))</formula>
    </cfRule>
    <cfRule type="expression" dxfId="196" priority="213" stopIfTrue="1">
      <formula>ISBLANK(BC52)</formula>
    </cfRule>
  </conditionalFormatting>
  <conditionalFormatting sqref="BB52">
    <cfRule type="expression" dxfId="195" priority="214" stopIfTrue="1">
      <formula>AND(#REF!&lt;&gt;"",ISBLANK(BB52))</formula>
    </cfRule>
    <cfRule type="expression" dxfId="194" priority="215" stopIfTrue="1">
      <formula>ISBLANK(BB52)</formula>
    </cfRule>
  </conditionalFormatting>
  <conditionalFormatting sqref="I51:I52">
    <cfRule type="expression" dxfId="193" priority="216" stopIfTrue="1">
      <formula>AND(AZ62&gt;BC62,AZ62&lt;&gt;"",BC62&lt;&gt;"")</formula>
    </cfRule>
    <cfRule type="expression" dxfId="192" priority="217" stopIfTrue="1">
      <formula>AND(AZ62=BC62,AZ62&lt;&gt;"",BC62&lt;&gt;"")</formula>
    </cfRule>
    <cfRule type="expression" dxfId="191" priority="218" stopIfTrue="1">
      <formula>AND(AZ62&lt;BC62,AZ62&lt;&gt;"",BC62&lt;&gt;"")</formula>
    </cfRule>
  </conditionalFormatting>
  <conditionalFormatting sqref="AE51:AE52">
    <cfRule type="expression" dxfId="190" priority="219" stopIfTrue="1">
      <formula>AND(BC62&gt;AZ62,AZ62&lt;&gt;"",BC62&lt;&gt;"")</formula>
    </cfRule>
    <cfRule type="expression" dxfId="189" priority="220" stopIfTrue="1">
      <formula>AND(BC62=AZ62,AZ62&lt;&gt;"",BC62&lt;&gt;"")</formula>
    </cfRule>
    <cfRule type="expression" dxfId="188" priority="221" stopIfTrue="1">
      <formula>AND(BC62&lt;AZ62,AZ62&lt;&gt;"",BC62&lt;&gt;"")</formula>
    </cfRule>
  </conditionalFormatting>
  <conditionalFormatting sqref="AZ61:BA61">
    <cfRule type="expression" dxfId="187" priority="198" stopIfTrue="1">
      <formula>AND(BC61&lt;&gt;"",ISBLANK(AZ61))</formula>
    </cfRule>
    <cfRule type="expression" dxfId="186" priority="199" stopIfTrue="1">
      <formula>ISBLANK(AZ61)</formula>
    </cfRule>
  </conditionalFormatting>
  <conditionalFormatting sqref="BC61:BD61">
    <cfRule type="expression" dxfId="185" priority="200" stopIfTrue="1">
      <formula>AND(AZ61&lt;&gt;"",ISBLANK(BC61))</formula>
    </cfRule>
    <cfRule type="expression" dxfId="184" priority="201" stopIfTrue="1">
      <formula>ISBLANK(BC61)</formula>
    </cfRule>
  </conditionalFormatting>
  <conditionalFormatting sqref="I61">
    <cfRule type="expression" dxfId="183" priority="202" stopIfTrue="1">
      <formula>AND(#REF!&gt;#REF!,#REF!&lt;&gt;"",#REF!&lt;&gt;"")</formula>
    </cfRule>
    <cfRule type="expression" dxfId="182" priority="203" stopIfTrue="1">
      <formula>AND(#REF!=#REF!,#REF!&lt;&gt;"",#REF!&lt;&gt;"")</formula>
    </cfRule>
    <cfRule type="expression" dxfId="181" priority="204" stopIfTrue="1">
      <formula>AND(#REF!&lt;#REF!,#REF!&lt;&gt;"",#REF!&lt;&gt;"")</formula>
    </cfRule>
  </conditionalFormatting>
  <conditionalFormatting sqref="AE61">
    <cfRule type="expression" dxfId="180" priority="205" stopIfTrue="1">
      <formula>AND(#REF!&gt;#REF!,#REF!&lt;&gt;"",#REF!&lt;&gt;"")</formula>
    </cfRule>
    <cfRule type="expression" dxfId="179" priority="206" stopIfTrue="1">
      <formula>AND(#REF!=#REF!,#REF!&lt;&gt;"",#REF!&lt;&gt;"")</formula>
    </cfRule>
    <cfRule type="expression" dxfId="178" priority="207" stopIfTrue="1">
      <formula>AND(#REF!&lt;#REF!,#REF!&lt;&gt;"",#REF!&lt;&gt;"")</formula>
    </cfRule>
  </conditionalFormatting>
  <conditionalFormatting sqref="BB61">
    <cfRule type="expression" dxfId="177" priority="208" stopIfTrue="1">
      <formula>AND(#REF!&lt;&gt;"",ISBLANK(BB61))</formula>
    </cfRule>
    <cfRule type="expression" dxfId="176" priority="209" stopIfTrue="1">
      <formula>ISBLANK(BB61)</formula>
    </cfRule>
  </conditionalFormatting>
  <conditionalFormatting sqref="I70">
    <cfRule type="expression" dxfId="175" priority="186" stopIfTrue="1">
      <formula>AND(AZ70&gt;BC70,AZ70&lt;&gt;"",BC70&lt;&gt;"")</formula>
    </cfRule>
    <cfRule type="expression" dxfId="174" priority="187" stopIfTrue="1">
      <formula>AND(AZ70=BC70,AZ70&lt;&gt;"",BC70&lt;&gt;"")</formula>
    </cfRule>
    <cfRule type="expression" dxfId="173" priority="188" stopIfTrue="1">
      <formula>AND(AZ70&lt;BC70,AZ70&lt;&gt;"",BC70&lt;&gt;"")</formula>
    </cfRule>
  </conditionalFormatting>
  <conditionalFormatting sqref="AE70">
    <cfRule type="expression" dxfId="172" priority="189" stopIfTrue="1">
      <formula>AND(BC70&gt;AZ70,AZ70&lt;&gt;"",BC70&lt;&gt;"")</formula>
    </cfRule>
    <cfRule type="expression" dxfId="171" priority="190" stopIfTrue="1">
      <formula>AND(BC70=AZ70,AZ70&lt;&gt;"",BC70&lt;&gt;"")</formula>
    </cfRule>
    <cfRule type="expression" dxfId="170" priority="191" stopIfTrue="1">
      <formula>AND(BC70&lt;AZ70,AZ70&lt;&gt;"",BC70&lt;&gt;"")</formula>
    </cfRule>
  </conditionalFormatting>
  <conditionalFormatting sqref="AZ70:BA70">
    <cfRule type="expression" dxfId="169" priority="192" stopIfTrue="1">
      <formula>AND(BC70&lt;&gt;"",ISBLANK(AZ70))</formula>
    </cfRule>
    <cfRule type="expression" dxfId="168" priority="193" stopIfTrue="1">
      <formula>ISBLANK(AZ70)</formula>
    </cfRule>
  </conditionalFormatting>
  <conditionalFormatting sqref="BC70:BD70">
    <cfRule type="expression" dxfId="167" priority="194" stopIfTrue="1">
      <formula>AND(AZ70&lt;&gt;"",ISBLANK(BC70))</formula>
    </cfRule>
    <cfRule type="expression" dxfId="166" priority="195" stopIfTrue="1">
      <formula>ISBLANK(BC70)</formula>
    </cfRule>
  </conditionalFormatting>
  <conditionalFormatting sqref="BB70">
    <cfRule type="expression" dxfId="165" priority="196" stopIfTrue="1">
      <formula>AND(#REF!&lt;&gt;"",ISBLANK(BB70))</formula>
    </cfRule>
    <cfRule type="expression" dxfId="164" priority="197" stopIfTrue="1">
      <formula>ISBLANK(BB70)</formula>
    </cfRule>
  </conditionalFormatting>
  <conditionalFormatting sqref="I75 I77:I79">
    <cfRule type="expression" dxfId="163" priority="174" stopIfTrue="1">
      <formula>AND(AZ75&gt;BC75,AZ75&lt;&gt;"",BC75&lt;&gt;"")</formula>
    </cfRule>
    <cfRule type="expression" dxfId="162" priority="175" stopIfTrue="1">
      <formula>AND(AZ75=BC75,AZ75&lt;&gt;"",BC75&lt;&gt;"")</formula>
    </cfRule>
    <cfRule type="expression" dxfId="161" priority="176" stopIfTrue="1">
      <formula>AND(AZ75&lt;BC75,AZ75&lt;&gt;"",BC75&lt;&gt;"")</formula>
    </cfRule>
  </conditionalFormatting>
  <conditionalFormatting sqref="AE75 AE77:AE78">
    <cfRule type="expression" dxfId="160" priority="177" stopIfTrue="1">
      <formula>AND(BC75&gt;AZ75,AZ75&lt;&gt;"",BC75&lt;&gt;"")</formula>
    </cfRule>
    <cfRule type="expression" dxfId="159" priority="178" stopIfTrue="1">
      <formula>AND(BC75=AZ75,AZ75&lt;&gt;"",BC75&lt;&gt;"")</formula>
    </cfRule>
    <cfRule type="expression" dxfId="158" priority="179" stopIfTrue="1">
      <formula>AND(BC75&lt;AZ75,AZ75&lt;&gt;"",BC75&lt;&gt;"")</formula>
    </cfRule>
  </conditionalFormatting>
  <conditionalFormatting sqref="AZ75:BA75 AZ77:BA79">
    <cfRule type="expression" dxfId="157" priority="180" stopIfTrue="1">
      <formula>AND(BC75&lt;&gt;"",ISBLANK(AZ75))</formula>
    </cfRule>
    <cfRule type="expression" dxfId="156" priority="181" stopIfTrue="1">
      <formula>ISBLANK(AZ75)</formula>
    </cfRule>
  </conditionalFormatting>
  <conditionalFormatting sqref="BC75:BD75 BC77:BD79">
    <cfRule type="expression" dxfId="155" priority="182" stopIfTrue="1">
      <formula>AND(AZ75&lt;&gt;"",ISBLANK(BC75))</formula>
    </cfRule>
    <cfRule type="expression" dxfId="154" priority="183" stopIfTrue="1">
      <formula>ISBLANK(BC75)</formula>
    </cfRule>
  </conditionalFormatting>
  <conditionalFormatting sqref="BB75 BB77:BB79">
    <cfRule type="expression" dxfId="153" priority="184" stopIfTrue="1">
      <formula>AND(#REF!&lt;&gt;"",ISBLANK(BB75))</formula>
    </cfRule>
    <cfRule type="expression" dxfId="152" priority="185" stopIfTrue="1">
      <formula>ISBLANK(BB75)</formula>
    </cfRule>
  </conditionalFormatting>
  <conditionalFormatting sqref="I76">
    <cfRule type="expression" dxfId="151" priority="162" stopIfTrue="1">
      <formula>AND(AZ76&gt;BC76,AZ76&lt;&gt;"",BC76&lt;&gt;"")</formula>
    </cfRule>
    <cfRule type="expression" dxfId="150" priority="163" stopIfTrue="1">
      <formula>AND(AZ76=BC76,AZ76&lt;&gt;"",BC76&lt;&gt;"")</formula>
    </cfRule>
    <cfRule type="expression" dxfId="149" priority="164" stopIfTrue="1">
      <formula>AND(AZ76&lt;BC76,AZ76&lt;&gt;"",BC76&lt;&gt;"")</formula>
    </cfRule>
  </conditionalFormatting>
  <conditionalFormatting sqref="AE76">
    <cfRule type="expression" dxfId="148" priority="165" stopIfTrue="1">
      <formula>AND(BC76&gt;AZ76,AZ76&lt;&gt;"",BC76&lt;&gt;"")</formula>
    </cfRule>
    <cfRule type="expression" dxfId="147" priority="166" stopIfTrue="1">
      <formula>AND(BC76=AZ76,AZ76&lt;&gt;"",BC76&lt;&gt;"")</formula>
    </cfRule>
    <cfRule type="expression" dxfId="146" priority="167" stopIfTrue="1">
      <formula>AND(BC76&lt;AZ76,AZ76&lt;&gt;"",BC76&lt;&gt;"")</formula>
    </cfRule>
  </conditionalFormatting>
  <conditionalFormatting sqref="AZ76:BA76">
    <cfRule type="expression" dxfId="145" priority="168" stopIfTrue="1">
      <formula>AND(BC76&lt;&gt;"",ISBLANK(AZ76))</formula>
    </cfRule>
    <cfRule type="expression" dxfId="144" priority="169" stopIfTrue="1">
      <formula>ISBLANK(AZ76)</formula>
    </cfRule>
  </conditionalFormatting>
  <conditionalFormatting sqref="BC76:BD76">
    <cfRule type="expression" dxfId="143" priority="170" stopIfTrue="1">
      <formula>AND(AZ76&lt;&gt;"",ISBLANK(BC76))</formula>
    </cfRule>
    <cfRule type="expression" dxfId="142" priority="171" stopIfTrue="1">
      <formula>ISBLANK(BC76)</formula>
    </cfRule>
  </conditionalFormatting>
  <conditionalFormatting sqref="BB76">
    <cfRule type="expression" dxfId="141" priority="172" stopIfTrue="1">
      <formula>AND(#REF!&lt;&gt;"",ISBLANK(BB76))</formula>
    </cfRule>
    <cfRule type="expression" dxfId="140" priority="173" stopIfTrue="1">
      <formula>ISBLANK(BB76)</formula>
    </cfRule>
  </conditionalFormatting>
  <conditionalFormatting sqref="I82">
    <cfRule type="expression" dxfId="139" priority="150" stopIfTrue="1">
      <formula>AND(AZ82&gt;BC82,AZ82&lt;&gt;"",BC82&lt;&gt;"")</formula>
    </cfRule>
    <cfRule type="expression" dxfId="138" priority="151" stopIfTrue="1">
      <formula>AND(AZ82=BC82,AZ82&lt;&gt;"",BC82&lt;&gt;"")</formula>
    </cfRule>
    <cfRule type="expression" dxfId="137" priority="152" stopIfTrue="1">
      <formula>AND(AZ82&lt;BC82,AZ82&lt;&gt;"",BC82&lt;&gt;"")</formula>
    </cfRule>
  </conditionalFormatting>
  <conditionalFormatting sqref="AE82">
    <cfRule type="expression" dxfId="136" priority="153" stopIfTrue="1">
      <formula>AND(BC82&gt;AZ82,AZ82&lt;&gt;"",BC82&lt;&gt;"")</formula>
    </cfRule>
    <cfRule type="expression" dxfId="135" priority="154" stopIfTrue="1">
      <formula>AND(BC82=AZ82,AZ82&lt;&gt;"",BC82&lt;&gt;"")</formula>
    </cfRule>
    <cfRule type="expression" dxfId="134" priority="155" stopIfTrue="1">
      <formula>AND(BC82&lt;AZ82,AZ82&lt;&gt;"",BC82&lt;&gt;"")</formula>
    </cfRule>
  </conditionalFormatting>
  <conditionalFormatting sqref="AZ82:BA82">
    <cfRule type="expression" dxfId="133" priority="156" stopIfTrue="1">
      <formula>AND(BC82&lt;&gt;"",ISBLANK(AZ82))</formula>
    </cfRule>
    <cfRule type="expression" dxfId="132" priority="157" stopIfTrue="1">
      <formula>ISBLANK(AZ82)</formula>
    </cfRule>
  </conditionalFormatting>
  <conditionalFormatting sqref="BC82:BD82">
    <cfRule type="expression" dxfId="131" priority="158" stopIfTrue="1">
      <formula>AND(AZ82&lt;&gt;"",ISBLANK(BC82))</formula>
    </cfRule>
    <cfRule type="expression" dxfId="130" priority="159" stopIfTrue="1">
      <formula>ISBLANK(BC82)</formula>
    </cfRule>
  </conditionalFormatting>
  <conditionalFormatting sqref="BB82">
    <cfRule type="expression" dxfId="129" priority="160" stopIfTrue="1">
      <formula>AND(#REF!&lt;&gt;"",ISBLANK(BB82))</formula>
    </cfRule>
    <cfRule type="expression" dxfId="128" priority="161" stopIfTrue="1">
      <formula>ISBLANK(BB82)</formula>
    </cfRule>
  </conditionalFormatting>
  <conditionalFormatting sqref="I86">
    <cfRule type="expression" dxfId="127" priority="138" stopIfTrue="1">
      <formula>AND(AZ86&gt;BC86,AZ86&lt;&gt;"",BC86&lt;&gt;"")</formula>
    </cfRule>
    <cfRule type="expression" dxfId="126" priority="139" stopIfTrue="1">
      <formula>AND(AZ86=BC86,AZ86&lt;&gt;"",BC86&lt;&gt;"")</formula>
    </cfRule>
    <cfRule type="expression" dxfId="125" priority="140" stopIfTrue="1">
      <formula>AND(AZ86&lt;BC86,AZ86&lt;&gt;"",BC86&lt;&gt;"")</formula>
    </cfRule>
  </conditionalFormatting>
  <conditionalFormatting sqref="AE86">
    <cfRule type="expression" dxfId="124" priority="141" stopIfTrue="1">
      <formula>AND(BC86&gt;AZ86,AZ86&lt;&gt;"",BC86&lt;&gt;"")</formula>
    </cfRule>
    <cfRule type="expression" dxfId="123" priority="142" stopIfTrue="1">
      <formula>AND(BC86=AZ86,AZ86&lt;&gt;"",BC86&lt;&gt;"")</formula>
    </cfRule>
    <cfRule type="expression" dxfId="122" priority="143" stopIfTrue="1">
      <formula>AND(BC86&lt;AZ86,AZ86&lt;&gt;"",BC86&lt;&gt;"")</formula>
    </cfRule>
  </conditionalFormatting>
  <conditionalFormatting sqref="AZ86:BA86">
    <cfRule type="expression" dxfId="121" priority="144" stopIfTrue="1">
      <formula>AND(BC86&lt;&gt;"",ISBLANK(AZ86))</formula>
    </cfRule>
    <cfRule type="expression" dxfId="120" priority="145" stopIfTrue="1">
      <formula>ISBLANK(AZ86)</formula>
    </cfRule>
  </conditionalFormatting>
  <conditionalFormatting sqref="BC86:BD86">
    <cfRule type="expression" dxfId="119" priority="146" stopIfTrue="1">
      <formula>AND(AZ86&lt;&gt;"",ISBLANK(BC86))</formula>
    </cfRule>
    <cfRule type="expression" dxfId="118" priority="147" stopIfTrue="1">
      <formula>ISBLANK(BC86)</formula>
    </cfRule>
  </conditionalFormatting>
  <conditionalFormatting sqref="BB86">
    <cfRule type="expression" dxfId="117" priority="148" stopIfTrue="1">
      <formula>AND(#REF!&lt;&gt;"",ISBLANK(BB86))</formula>
    </cfRule>
    <cfRule type="expression" dxfId="116" priority="149" stopIfTrue="1">
      <formula>ISBLANK(BB86)</formula>
    </cfRule>
  </conditionalFormatting>
  <conditionalFormatting sqref="AZ92:BA92">
    <cfRule type="expression" dxfId="115" priority="128" stopIfTrue="1">
      <formula>AND(BC92&lt;&gt;"",ISBLANK(AZ92))</formula>
    </cfRule>
    <cfRule type="expression" dxfId="114" priority="129" stopIfTrue="1">
      <formula>ISBLANK(AZ92)</formula>
    </cfRule>
  </conditionalFormatting>
  <conditionalFormatting sqref="BC92:BD92">
    <cfRule type="expression" dxfId="113" priority="126" stopIfTrue="1">
      <formula>AND(AZ92&lt;&gt;"",ISBLANK(BC92))</formula>
    </cfRule>
    <cfRule type="expression" dxfId="112" priority="127" stopIfTrue="1">
      <formula>ISBLANK(BC92)</formula>
    </cfRule>
  </conditionalFormatting>
  <conditionalFormatting sqref="I92">
    <cfRule type="expression" dxfId="111" priority="130" stopIfTrue="1">
      <formula>AND(#REF!&gt;#REF!,#REF!&lt;&gt;"",#REF!&lt;&gt;"")</formula>
    </cfRule>
    <cfRule type="expression" dxfId="110" priority="131" stopIfTrue="1">
      <formula>AND(#REF!=#REF!,#REF!&lt;&gt;"",#REF!&lt;&gt;"")</formula>
    </cfRule>
    <cfRule type="expression" dxfId="109" priority="132" stopIfTrue="1">
      <formula>AND(#REF!&lt;#REF!,#REF!&lt;&gt;"",#REF!&lt;&gt;"")</formula>
    </cfRule>
  </conditionalFormatting>
  <conditionalFormatting sqref="AE92">
    <cfRule type="expression" dxfId="108" priority="133" stopIfTrue="1">
      <formula>AND(#REF!&gt;#REF!,#REF!&lt;&gt;"",#REF!&lt;&gt;"")</formula>
    </cfRule>
    <cfRule type="expression" dxfId="107" priority="134" stopIfTrue="1">
      <formula>AND(#REF!=#REF!,#REF!&lt;&gt;"",#REF!&lt;&gt;"")</formula>
    </cfRule>
    <cfRule type="expression" dxfId="106" priority="135" stopIfTrue="1">
      <formula>AND(#REF!&lt;#REF!,#REF!&lt;&gt;"",#REF!&lt;&gt;"")</formula>
    </cfRule>
  </conditionalFormatting>
  <conditionalFormatting sqref="BB92">
    <cfRule type="expression" dxfId="105" priority="136" stopIfTrue="1">
      <formula>AND(#REF!&lt;&gt;"",ISBLANK(BB92))</formula>
    </cfRule>
    <cfRule type="expression" dxfId="104" priority="137" stopIfTrue="1">
      <formula>ISBLANK(BB92)</formula>
    </cfRule>
  </conditionalFormatting>
  <conditionalFormatting sqref="AZ97:BA97">
    <cfRule type="expression" dxfId="103" priority="114" stopIfTrue="1">
      <formula>AND(BC97&lt;&gt;"",ISBLANK(AZ97))</formula>
    </cfRule>
    <cfRule type="expression" dxfId="102" priority="115" stopIfTrue="1">
      <formula>ISBLANK(AZ97)</formula>
    </cfRule>
  </conditionalFormatting>
  <conditionalFormatting sqref="BC97:BD97">
    <cfRule type="expression" dxfId="101" priority="116" stopIfTrue="1">
      <formula>AND(AZ97&lt;&gt;"",ISBLANK(BC97))</formula>
    </cfRule>
    <cfRule type="expression" dxfId="100" priority="117" stopIfTrue="1">
      <formula>ISBLANK(BC97)</formula>
    </cfRule>
  </conditionalFormatting>
  <conditionalFormatting sqref="I97">
    <cfRule type="expression" dxfId="99" priority="118" stopIfTrue="1">
      <formula>AND(AZ92&gt;BC92,AZ92&lt;&gt;"",BC92&lt;&gt;"")</formula>
    </cfRule>
    <cfRule type="expression" dxfId="98" priority="119" stopIfTrue="1">
      <formula>AND(AZ92=BC92,AZ92&lt;&gt;"",BC92&lt;&gt;"")</formula>
    </cfRule>
    <cfRule type="expression" dxfId="97" priority="120" stopIfTrue="1">
      <formula>AND(AZ92&lt;BC92,AZ92&lt;&gt;"",BC92&lt;&gt;"")</formula>
    </cfRule>
  </conditionalFormatting>
  <conditionalFormatting sqref="AE97">
    <cfRule type="expression" dxfId="96" priority="121" stopIfTrue="1">
      <formula>AND(BC92&gt;AZ92,AZ92&lt;&gt;"",BC92&lt;&gt;"")</formula>
    </cfRule>
    <cfRule type="expression" dxfId="95" priority="122" stopIfTrue="1">
      <formula>AND(BC92=AZ92,AZ92&lt;&gt;"",BC92&lt;&gt;"")</formula>
    </cfRule>
    <cfRule type="expression" dxfId="94" priority="123" stopIfTrue="1">
      <formula>AND(BC92&lt;AZ92,AZ92&lt;&gt;"",BC92&lt;&gt;"")</formula>
    </cfRule>
  </conditionalFormatting>
  <conditionalFormatting sqref="BB97">
    <cfRule type="expression" dxfId="93" priority="124" stopIfTrue="1">
      <formula>AND(#REF!&lt;&gt;"",ISBLANK(BB97))</formula>
    </cfRule>
    <cfRule type="expression" dxfId="92" priority="125" stopIfTrue="1">
      <formula>ISBLANK(BB97)</formula>
    </cfRule>
  </conditionalFormatting>
  <conditionalFormatting sqref="I104">
    <cfRule type="expression" dxfId="91" priority="104" stopIfTrue="1">
      <formula>AND(AZ104&gt;BC104,AZ104&lt;&gt;"",BC104&lt;&gt;"")</formula>
    </cfRule>
    <cfRule type="expression" dxfId="90" priority="105" stopIfTrue="1">
      <formula>AND(AZ104=BC104,AZ104&lt;&gt;"",BC104&lt;&gt;"")</formula>
    </cfRule>
    <cfRule type="expression" dxfId="89" priority="106" stopIfTrue="1">
      <formula>AND(AZ104&lt;BC104,AZ104&lt;&gt;"",BC104&lt;&gt;"")</formula>
    </cfRule>
  </conditionalFormatting>
  <conditionalFormatting sqref="AE104">
    <cfRule type="expression" dxfId="88" priority="107" stopIfTrue="1">
      <formula>AND(BC104&gt;AZ104,AZ104&lt;&gt;"",BC104&lt;&gt;"")</formula>
    </cfRule>
    <cfRule type="expression" dxfId="87" priority="108" stopIfTrue="1">
      <formula>AND(BC104=AZ104,AZ104&lt;&gt;"",BC104&lt;&gt;"")</formula>
    </cfRule>
    <cfRule type="expression" dxfId="86" priority="109" stopIfTrue="1">
      <formula>AND(BC104&lt;AZ104,AZ104&lt;&gt;"",BC104&lt;&gt;"")</formula>
    </cfRule>
  </conditionalFormatting>
  <conditionalFormatting sqref="AZ104:BA104">
    <cfRule type="expression" dxfId="85" priority="110" stopIfTrue="1">
      <formula>AND(BC104&lt;&gt;"",ISBLANK(AZ104))</formula>
    </cfRule>
    <cfRule type="expression" dxfId="84" priority="111" stopIfTrue="1">
      <formula>ISBLANK(AZ104)</formula>
    </cfRule>
  </conditionalFormatting>
  <conditionalFormatting sqref="BC104:BD104">
    <cfRule type="expression" dxfId="83" priority="102" stopIfTrue="1">
      <formula>AND(AZ104&lt;&gt;"",ISBLANK(BC104))</formula>
    </cfRule>
    <cfRule type="expression" dxfId="82" priority="103" stopIfTrue="1">
      <formula>ISBLANK(BC104)</formula>
    </cfRule>
  </conditionalFormatting>
  <conditionalFormatting sqref="BB104">
    <cfRule type="expression" dxfId="81" priority="112" stopIfTrue="1">
      <formula>AND(#REF!&lt;&gt;"",ISBLANK(BB104))</formula>
    </cfRule>
    <cfRule type="expression" dxfId="80" priority="113" stopIfTrue="1">
      <formula>ISBLANK(BB104)</formula>
    </cfRule>
  </conditionalFormatting>
  <conditionalFormatting sqref="I109">
    <cfRule type="expression" dxfId="79" priority="92" stopIfTrue="1">
      <formula>AND(AZ109&gt;BC109,AZ109&lt;&gt;"",BC109&lt;&gt;"")</formula>
    </cfRule>
    <cfRule type="expression" dxfId="78" priority="93" stopIfTrue="1">
      <formula>AND(AZ109=BC109,AZ109&lt;&gt;"",BC109&lt;&gt;"")</formula>
    </cfRule>
    <cfRule type="expression" dxfId="77" priority="94" stopIfTrue="1">
      <formula>AND(AZ109&lt;BC109,AZ109&lt;&gt;"",BC109&lt;&gt;"")</formula>
    </cfRule>
  </conditionalFormatting>
  <conditionalFormatting sqref="AE109">
    <cfRule type="expression" dxfId="76" priority="95" stopIfTrue="1">
      <formula>AND(BC109&gt;AZ109,AZ109&lt;&gt;"",BC109&lt;&gt;"")</formula>
    </cfRule>
    <cfRule type="expression" dxfId="75" priority="96" stopIfTrue="1">
      <formula>AND(BC109=AZ109,AZ109&lt;&gt;"",BC109&lt;&gt;"")</formula>
    </cfRule>
    <cfRule type="expression" dxfId="74" priority="97" stopIfTrue="1">
      <formula>AND(BC109&lt;AZ109,AZ109&lt;&gt;"",BC109&lt;&gt;"")</formula>
    </cfRule>
  </conditionalFormatting>
  <conditionalFormatting sqref="AZ109:BA109">
    <cfRule type="expression" dxfId="73" priority="98" stopIfTrue="1">
      <formula>AND(BC109&lt;&gt;"",ISBLANK(AZ109))</formula>
    </cfRule>
    <cfRule type="expression" dxfId="72" priority="99" stopIfTrue="1">
      <formula>ISBLANK(AZ109)</formula>
    </cfRule>
  </conditionalFormatting>
  <conditionalFormatting sqref="BC109:BD109">
    <cfRule type="expression" dxfId="71" priority="90" stopIfTrue="1">
      <formula>AND(AZ109&lt;&gt;"",ISBLANK(BC109))</formula>
    </cfRule>
    <cfRule type="expression" dxfId="70" priority="91" stopIfTrue="1">
      <formula>ISBLANK(BC109)</formula>
    </cfRule>
  </conditionalFormatting>
  <conditionalFormatting sqref="BB109">
    <cfRule type="expression" dxfId="69" priority="100" stopIfTrue="1">
      <formula>AND(#REF!&lt;&gt;"",ISBLANK(BB109))</formula>
    </cfRule>
    <cfRule type="expression" dxfId="68" priority="101" stopIfTrue="1">
      <formula>ISBLANK(BB109)</formula>
    </cfRule>
  </conditionalFormatting>
  <conditionalFormatting sqref="I114 I116:I118">
    <cfRule type="expression" dxfId="67" priority="78" stopIfTrue="1">
      <formula>AND(AZ114&gt;BC114,AZ114&lt;&gt;"",BC114&lt;&gt;"")</formula>
    </cfRule>
    <cfRule type="expression" dxfId="66" priority="79" stopIfTrue="1">
      <formula>AND(AZ114=BC114,AZ114&lt;&gt;"",BC114&lt;&gt;"")</formula>
    </cfRule>
    <cfRule type="expression" dxfId="65" priority="80" stopIfTrue="1">
      <formula>AND(AZ114&lt;BC114,AZ114&lt;&gt;"",BC114&lt;&gt;"")</formula>
    </cfRule>
  </conditionalFormatting>
  <conditionalFormatting sqref="AE114 AE116:AE118">
    <cfRule type="expression" dxfId="64" priority="81" stopIfTrue="1">
      <formula>AND(BC114&gt;AZ114,AZ114&lt;&gt;"",BC114&lt;&gt;"")</formula>
    </cfRule>
    <cfRule type="expression" dxfId="63" priority="82" stopIfTrue="1">
      <formula>AND(BC114=AZ114,AZ114&lt;&gt;"",BC114&lt;&gt;"")</formula>
    </cfRule>
    <cfRule type="expression" dxfId="62" priority="83" stopIfTrue="1">
      <formula>AND(BC114&lt;AZ114,AZ114&lt;&gt;"",BC114&lt;&gt;"")</formula>
    </cfRule>
  </conditionalFormatting>
  <conditionalFormatting sqref="AZ114:BA114 AZ116:BA118">
    <cfRule type="expression" dxfId="61" priority="84" stopIfTrue="1">
      <formula>AND(BC114&lt;&gt;"",ISBLANK(AZ114))</formula>
    </cfRule>
    <cfRule type="expression" dxfId="60" priority="85" stopIfTrue="1">
      <formula>ISBLANK(AZ114)</formula>
    </cfRule>
  </conditionalFormatting>
  <conditionalFormatting sqref="BC114:BD114 BC116:BD118">
    <cfRule type="expression" dxfId="59" priority="76" stopIfTrue="1">
      <formula>AND(AZ114&lt;&gt;"",ISBLANK(BC114))</formula>
    </cfRule>
    <cfRule type="expression" dxfId="58" priority="77" stopIfTrue="1">
      <formula>ISBLANK(BC114)</formula>
    </cfRule>
  </conditionalFormatting>
  <conditionalFormatting sqref="BB114 BB116">
    <cfRule type="expression" dxfId="57" priority="86" stopIfTrue="1">
      <formula>AND(#REF!&lt;&gt;"",ISBLANK(BB114))</formula>
    </cfRule>
    <cfRule type="expression" dxfId="56" priority="87" stopIfTrue="1">
      <formula>ISBLANK(BB114)</formula>
    </cfRule>
  </conditionalFormatting>
  <conditionalFormatting sqref="BB117:BB118">
    <cfRule type="expression" dxfId="55" priority="88" stopIfTrue="1">
      <formula>AND(#REF!&lt;&gt;"",ISBLANK(BB117))</formula>
    </cfRule>
    <cfRule type="expression" dxfId="54" priority="89" stopIfTrue="1">
      <formula>ISBLANK(BB117)</formula>
    </cfRule>
  </conditionalFormatting>
  <conditionalFormatting sqref="I115">
    <cfRule type="expression" dxfId="53" priority="66" stopIfTrue="1">
      <formula>AND(AZ115&gt;BC115,AZ115&lt;&gt;"",BC115&lt;&gt;"")</formula>
    </cfRule>
    <cfRule type="expression" dxfId="52" priority="67" stopIfTrue="1">
      <formula>AND(AZ115=BC115,AZ115&lt;&gt;"",BC115&lt;&gt;"")</formula>
    </cfRule>
    <cfRule type="expression" dxfId="51" priority="68" stopIfTrue="1">
      <formula>AND(AZ115&lt;BC115,AZ115&lt;&gt;"",BC115&lt;&gt;"")</formula>
    </cfRule>
  </conditionalFormatting>
  <conditionalFormatting sqref="AE115">
    <cfRule type="expression" dxfId="50" priority="69" stopIfTrue="1">
      <formula>AND(BC115&gt;AZ115,AZ115&lt;&gt;"",BC115&lt;&gt;"")</formula>
    </cfRule>
    <cfRule type="expression" dxfId="49" priority="70" stopIfTrue="1">
      <formula>AND(BC115=AZ115,AZ115&lt;&gt;"",BC115&lt;&gt;"")</formula>
    </cfRule>
    <cfRule type="expression" dxfId="48" priority="71" stopIfTrue="1">
      <formula>AND(BC115&lt;AZ115,AZ115&lt;&gt;"",BC115&lt;&gt;"")</formula>
    </cfRule>
  </conditionalFormatting>
  <conditionalFormatting sqref="AZ115:BA115">
    <cfRule type="expression" dxfId="47" priority="72" stopIfTrue="1">
      <formula>AND(BC115&lt;&gt;"",ISBLANK(AZ115))</formula>
    </cfRule>
    <cfRule type="expression" dxfId="46" priority="73" stopIfTrue="1">
      <formula>ISBLANK(AZ115)</formula>
    </cfRule>
  </conditionalFormatting>
  <conditionalFormatting sqref="BC115:BD115">
    <cfRule type="expression" dxfId="45" priority="64" stopIfTrue="1">
      <formula>AND(AZ115&lt;&gt;"",ISBLANK(BC115))</formula>
    </cfRule>
    <cfRule type="expression" dxfId="44" priority="65" stopIfTrue="1">
      <formula>ISBLANK(BC115)</formula>
    </cfRule>
  </conditionalFormatting>
  <conditionalFormatting sqref="BB115">
    <cfRule type="expression" dxfId="43" priority="74" stopIfTrue="1">
      <formula>AND(#REF!&lt;&gt;"",ISBLANK(BB115))</formula>
    </cfRule>
    <cfRule type="expression" dxfId="42" priority="75" stopIfTrue="1">
      <formula>ISBLANK(BB115)</formula>
    </cfRule>
  </conditionalFormatting>
  <conditionalFormatting sqref="AE54">
    <cfRule type="expression" dxfId="41" priority="61" stopIfTrue="1">
      <formula>AND(BC60&gt;AZ60,AZ60&lt;&gt;"",BC60&lt;&gt;"")</formula>
    </cfRule>
    <cfRule type="expression" dxfId="40" priority="62" stopIfTrue="1">
      <formula>AND(BC60=AZ60,AZ60&lt;&gt;"",BC60&lt;&gt;"")</formula>
    </cfRule>
    <cfRule type="expression" dxfId="39" priority="63" stopIfTrue="1">
      <formula>AND(BC60&lt;AZ60,AZ60&lt;&gt;"",BC60&lt;&gt;"")</formula>
    </cfRule>
  </conditionalFormatting>
  <conditionalFormatting sqref="AE59">
    <cfRule type="expression" dxfId="38" priority="58" stopIfTrue="1">
      <formula>AND(BC65&gt;AZ65,AZ65&lt;&gt;"",BC65&lt;&gt;"")</formula>
    </cfRule>
    <cfRule type="expression" dxfId="37" priority="59" stopIfTrue="1">
      <formula>AND(BC65=AZ65,AZ65&lt;&gt;"",BC65&lt;&gt;"")</formula>
    </cfRule>
    <cfRule type="expression" dxfId="36" priority="60" stopIfTrue="1">
      <formula>AND(BC65&lt;AZ65,AZ65&lt;&gt;"",BC65&lt;&gt;"")</formula>
    </cfRule>
  </conditionalFormatting>
  <conditionalFormatting sqref="AE64">
    <cfRule type="expression" dxfId="35" priority="55" stopIfTrue="1">
      <formula>AND(BC70&gt;AZ70,AZ70&lt;&gt;"",BC70&lt;&gt;"")</formula>
    </cfRule>
    <cfRule type="expression" dxfId="34" priority="56" stopIfTrue="1">
      <formula>AND(BC70=AZ70,AZ70&lt;&gt;"",BC70&lt;&gt;"")</formula>
    </cfRule>
    <cfRule type="expression" dxfId="33" priority="57" stopIfTrue="1">
      <formula>AND(BC70&lt;AZ70,AZ70&lt;&gt;"",BC70&lt;&gt;"")</formula>
    </cfRule>
  </conditionalFormatting>
  <conditionalFormatting sqref="AE73">
    <cfRule type="expression" dxfId="32" priority="52" stopIfTrue="1">
      <formula>AND(BC79&gt;AZ79,AZ79&lt;&gt;"",BC79&lt;&gt;"")</formula>
    </cfRule>
    <cfRule type="expression" dxfId="31" priority="53" stopIfTrue="1">
      <formula>AND(BC79=AZ79,AZ79&lt;&gt;"",BC79&lt;&gt;"")</formula>
    </cfRule>
    <cfRule type="expression" dxfId="30" priority="54" stopIfTrue="1">
      <formula>AND(BC79&lt;AZ79,AZ79&lt;&gt;"",BC79&lt;&gt;"")</formula>
    </cfRule>
  </conditionalFormatting>
  <conditionalFormatting sqref="AE79">
    <cfRule type="expression" dxfId="29" priority="49" stopIfTrue="1">
      <formula>AND(BC85&gt;AZ85,AZ85&lt;&gt;"",BC85&lt;&gt;"")</formula>
    </cfRule>
    <cfRule type="expression" dxfId="28" priority="50" stopIfTrue="1">
      <formula>AND(BC85=AZ85,AZ85&lt;&gt;"",BC85&lt;&gt;"")</formula>
    </cfRule>
    <cfRule type="expression" dxfId="27" priority="51" stopIfTrue="1">
      <formula>AND(BC85&lt;AZ85,AZ85&lt;&gt;"",BC85&lt;&gt;"")</formula>
    </cfRule>
  </conditionalFormatting>
  <conditionalFormatting sqref="AE84">
    <cfRule type="expression" dxfId="26" priority="46" stopIfTrue="1">
      <formula>AND(BC90&gt;AZ90,AZ90&lt;&gt;"",BC90&lt;&gt;"")</formula>
    </cfRule>
    <cfRule type="expression" dxfId="25" priority="47" stopIfTrue="1">
      <formula>AND(BC90=AZ90,AZ90&lt;&gt;"",BC90&lt;&gt;"")</formula>
    </cfRule>
    <cfRule type="expression" dxfId="24" priority="48" stopIfTrue="1">
      <formula>AND(BC90&lt;AZ90,AZ90&lt;&gt;"",BC90&lt;&gt;"")</formula>
    </cfRule>
  </conditionalFormatting>
  <conditionalFormatting sqref="AE89">
    <cfRule type="expression" dxfId="23" priority="43" stopIfTrue="1">
      <formula>AND(BC95&gt;AZ95,AZ95&lt;&gt;"",BC95&lt;&gt;"")</formula>
    </cfRule>
    <cfRule type="expression" dxfId="22" priority="44" stopIfTrue="1">
      <formula>AND(BC95=AZ95,AZ95&lt;&gt;"",BC95&lt;&gt;"")</formula>
    </cfRule>
    <cfRule type="expression" dxfId="21" priority="45" stopIfTrue="1">
      <formula>AND(BC95&lt;AZ95,AZ95&lt;&gt;"",BC95&lt;&gt;"")</formula>
    </cfRule>
  </conditionalFormatting>
  <conditionalFormatting sqref="AE95">
    <cfRule type="expression" dxfId="20" priority="40" stopIfTrue="1">
      <formula>AND(BC101&gt;AZ101,AZ101&lt;&gt;"",BC101&lt;&gt;"")</formula>
    </cfRule>
    <cfRule type="expression" dxfId="19" priority="41" stopIfTrue="1">
      <formula>AND(BC101=AZ101,AZ101&lt;&gt;"",BC101&lt;&gt;"")</formula>
    </cfRule>
    <cfRule type="expression" dxfId="18" priority="42" stopIfTrue="1">
      <formula>AND(BC101&lt;AZ101,AZ101&lt;&gt;"",BC101&lt;&gt;"")</formula>
    </cfRule>
  </conditionalFormatting>
  <conditionalFormatting sqref="AE100">
    <cfRule type="expression" dxfId="17" priority="37" stopIfTrue="1">
      <formula>AND(BC106&gt;AZ106,AZ106&lt;&gt;"",BC106&lt;&gt;"")</formula>
    </cfRule>
    <cfRule type="expression" dxfId="16" priority="38" stopIfTrue="1">
      <formula>AND(BC106=AZ106,AZ106&lt;&gt;"",BC106&lt;&gt;"")</formula>
    </cfRule>
    <cfRule type="expression" dxfId="15" priority="39" stopIfTrue="1">
      <formula>AND(BC106&lt;AZ106,AZ106&lt;&gt;"",BC106&lt;&gt;"")</formula>
    </cfRule>
  </conditionalFormatting>
  <conditionalFormatting sqref="AE27">
    <cfRule type="expression" dxfId="14" priority="34" stopIfTrue="1">
      <formula>AND(BC27&gt;AZ27,AZ27&lt;&gt;"",BC27&lt;&gt;"")</formula>
    </cfRule>
    <cfRule type="expression" dxfId="13" priority="35" stopIfTrue="1">
      <formula>AND(BC27=AZ27,AZ27&lt;&gt;"",BC27&lt;&gt;"")</formula>
    </cfRule>
    <cfRule type="expression" dxfId="12" priority="36" stopIfTrue="1">
      <formula>AND(BC27&lt;AZ27,AZ27&lt;&gt;"",BC27&lt;&gt;"")</formula>
    </cfRule>
  </conditionalFormatting>
  <conditionalFormatting sqref="AE33">
    <cfRule type="expression" dxfId="11" priority="31" stopIfTrue="1">
      <formula>AND(BC33&gt;AZ33,AZ33&lt;&gt;"",BC33&lt;&gt;"")</formula>
    </cfRule>
    <cfRule type="expression" dxfId="10" priority="32" stopIfTrue="1">
      <formula>AND(BC33=AZ33,AZ33&lt;&gt;"",BC33&lt;&gt;"")</formula>
    </cfRule>
    <cfRule type="expression" dxfId="9" priority="33" stopIfTrue="1">
      <formula>AND(BC33&lt;AZ33,AZ33&lt;&gt;"",BC33&lt;&gt;"")</formula>
    </cfRule>
  </conditionalFormatting>
  <conditionalFormatting sqref="AE38">
    <cfRule type="expression" dxfId="8" priority="28" stopIfTrue="1">
      <formula>AND(BC38&gt;AZ38,AZ38&lt;&gt;"",BC38&lt;&gt;"")</formula>
    </cfRule>
    <cfRule type="expression" dxfId="7" priority="29" stopIfTrue="1">
      <formula>AND(BC38=AZ38,AZ38&lt;&gt;"",BC38&lt;&gt;"")</formula>
    </cfRule>
    <cfRule type="expression" dxfId="6" priority="30" stopIfTrue="1">
      <formula>AND(BC38&lt;AZ38,AZ38&lt;&gt;"",BC38&lt;&gt;"")</formula>
    </cfRule>
  </conditionalFormatting>
  <conditionalFormatting sqref="AE43">
    <cfRule type="expression" dxfId="5" priority="25" stopIfTrue="1">
      <formula>AND(BC43&gt;AZ43,AZ43&lt;&gt;"",BC43&lt;&gt;"")</formula>
    </cfRule>
    <cfRule type="expression" dxfId="4" priority="26" stopIfTrue="1">
      <formula>AND(BC43=AZ43,AZ43&lt;&gt;"",BC43&lt;&gt;"")</formula>
    </cfRule>
    <cfRule type="expression" dxfId="3" priority="27" stopIfTrue="1">
      <formula>AND(BC43&lt;AZ43,AZ43&lt;&gt;"",BC43&lt;&gt;"")</formula>
    </cfRule>
  </conditionalFormatting>
  <conditionalFormatting sqref="AE48">
    <cfRule type="expression" dxfId="2" priority="22" stopIfTrue="1">
      <formula>AND(BC48&gt;AZ48,AZ48&lt;&gt;"",BC48&lt;&gt;"")</formula>
    </cfRule>
    <cfRule type="expression" dxfId="1" priority="23" stopIfTrue="1">
      <formula>AND(BC48=AZ48,AZ48&lt;&gt;"",BC48&lt;&gt;"")</formula>
    </cfRule>
    <cfRule type="expression" dxfId="0" priority="24" stopIfTrue="1">
      <formula>AND(BC48&lt;AZ48,AZ48&lt;&gt;"",BC48&lt;&gt;"")</formula>
    </cfRule>
  </conditionalFormatting>
  <dataValidations count="1">
    <dataValidation type="whole" operator="greaterThanOrEqual" allowBlank="1" showErrorMessage="1" errorTitle="Fehler" error="Nur Zahlen eingeben!" sqref="WXE982631:WXI982658 AZ65143:BD65170 KS65127:KW65154 UO65127:US65154 AEK65127:AEO65154 AOG65127:AOK65154 AYC65127:AYG65154 BHY65127:BIC65154 BRU65127:BRY65154 CBQ65127:CBU65154 CLM65127:CLQ65154 CVI65127:CVM65154 DFE65127:DFI65154 DPA65127:DPE65154 DYW65127:DZA65154 EIS65127:EIW65154 ESO65127:ESS65154 FCK65127:FCO65154 FMG65127:FMK65154 FWC65127:FWG65154 GFY65127:GGC65154 GPU65127:GPY65154 GZQ65127:GZU65154 HJM65127:HJQ65154 HTI65127:HTM65154 IDE65127:IDI65154 INA65127:INE65154 IWW65127:IXA65154 JGS65127:JGW65154 JQO65127:JQS65154 KAK65127:KAO65154 KKG65127:KKK65154 KUC65127:KUG65154 LDY65127:LEC65154 LNU65127:LNY65154 LXQ65127:LXU65154 MHM65127:MHQ65154 MRI65127:MRM65154 NBE65127:NBI65154 NLA65127:NLE65154 NUW65127:NVA65154 OES65127:OEW65154 OOO65127:OOS65154 OYK65127:OYO65154 PIG65127:PIK65154 PSC65127:PSG65154 QBY65127:QCC65154 QLU65127:QLY65154 QVQ65127:QVU65154 RFM65127:RFQ65154 RPI65127:RPM65154 RZE65127:RZI65154 SJA65127:SJE65154 SSW65127:STA65154 TCS65127:TCW65154 TMO65127:TMS65154 TWK65127:TWO65154 UGG65127:UGK65154 UQC65127:UQG65154 UZY65127:VAC65154 VJU65127:VJY65154 VTQ65127:VTU65154 WDM65127:WDQ65154 WNI65127:WNM65154 WXE65127:WXI65154 AZ130679:BD130706 KS130663:KW130690 UO130663:US130690 AEK130663:AEO130690 AOG130663:AOK130690 AYC130663:AYG130690 BHY130663:BIC130690 BRU130663:BRY130690 CBQ130663:CBU130690 CLM130663:CLQ130690 CVI130663:CVM130690 DFE130663:DFI130690 DPA130663:DPE130690 DYW130663:DZA130690 EIS130663:EIW130690 ESO130663:ESS130690 FCK130663:FCO130690 FMG130663:FMK130690 FWC130663:FWG130690 GFY130663:GGC130690 GPU130663:GPY130690 GZQ130663:GZU130690 HJM130663:HJQ130690 HTI130663:HTM130690 IDE130663:IDI130690 INA130663:INE130690 IWW130663:IXA130690 JGS130663:JGW130690 JQO130663:JQS130690 KAK130663:KAO130690 KKG130663:KKK130690 KUC130663:KUG130690 LDY130663:LEC130690 LNU130663:LNY130690 LXQ130663:LXU130690 MHM130663:MHQ130690 MRI130663:MRM130690 NBE130663:NBI130690 NLA130663:NLE130690 NUW130663:NVA130690 OES130663:OEW130690 OOO130663:OOS130690 OYK130663:OYO130690 PIG130663:PIK130690 PSC130663:PSG130690 QBY130663:QCC130690 QLU130663:QLY130690 QVQ130663:QVU130690 RFM130663:RFQ130690 RPI130663:RPM130690 RZE130663:RZI130690 SJA130663:SJE130690 SSW130663:STA130690 TCS130663:TCW130690 TMO130663:TMS130690 TWK130663:TWO130690 UGG130663:UGK130690 UQC130663:UQG130690 UZY130663:VAC130690 VJU130663:VJY130690 VTQ130663:VTU130690 WDM130663:WDQ130690 WNI130663:WNM130690 WXE130663:WXI130690 AZ196215:BD196242 KS196199:KW196226 UO196199:US196226 AEK196199:AEO196226 AOG196199:AOK196226 AYC196199:AYG196226 BHY196199:BIC196226 BRU196199:BRY196226 CBQ196199:CBU196226 CLM196199:CLQ196226 CVI196199:CVM196226 DFE196199:DFI196226 DPA196199:DPE196226 DYW196199:DZA196226 EIS196199:EIW196226 ESO196199:ESS196226 FCK196199:FCO196226 FMG196199:FMK196226 FWC196199:FWG196226 GFY196199:GGC196226 GPU196199:GPY196226 GZQ196199:GZU196226 HJM196199:HJQ196226 HTI196199:HTM196226 IDE196199:IDI196226 INA196199:INE196226 IWW196199:IXA196226 JGS196199:JGW196226 JQO196199:JQS196226 KAK196199:KAO196226 KKG196199:KKK196226 KUC196199:KUG196226 LDY196199:LEC196226 LNU196199:LNY196226 LXQ196199:LXU196226 MHM196199:MHQ196226 MRI196199:MRM196226 NBE196199:NBI196226 NLA196199:NLE196226 NUW196199:NVA196226 OES196199:OEW196226 OOO196199:OOS196226 OYK196199:OYO196226 PIG196199:PIK196226 PSC196199:PSG196226 QBY196199:QCC196226 QLU196199:QLY196226 QVQ196199:QVU196226 RFM196199:RFQ196226 RPI196199:RPM196226 RZE196199:RZI196226 SJA196199:SJE196226 SSW196199:STA196226 TCS196199:TCW196226 TMO196199:TMS196226 TWK196199:TWO196226 UGG196199:UGK196226 UQC196199:UQG196226 UZY196199:VAC196226 VJU196199:VJY196226 VTQ196199:VTU196226 WDM196199:WDQ196226 WNI196199:WNM196226 WXE196199:WXI196226 AZ261751:BD261778 KS261735:KW261762 UO261735:US261762 AEK261735:AEO261762 AOG261735:AOK261762 AYC261735:AYG261762 BHY261735:BIC261762 BRU261735:BRY261762 CBQ261735:CBU261762 CLM261735:CLQ261762 CVI261735:CVM261762 DFE261735:DFI261762 DPA261735:DPE261762 DYW261735:DZA261762 EIS261735:EIW261762 ESO261735:ESS261762 FCK261735:FCO261762 FMG261735:FMK261762 FWC261735:FWG261762 GFY261735:GGC261762 GPU261735:GPY261762 GZQ261735:GZU261762 HJM261735:HJQ261762 HTI261735:HTM261762 IDE261735:IDI261762 INA261735:INE261762 IWW261735:IXA261762 JGS261735:JGW261762 JQO261735:JQS261762 KAK261735:KAO261762 KKG261735:KKK261762 KUC261735:KUG261762 LDY261735:LEC261762 LNU261735:LNY261762 LXQ261735:LXU261762 MHM261735:MHQ261762 MRI261735:MRM261762 NBE261735:NBI261762 NLA261735:NLE261762 NUW261735:NVA261762 OES261735:OEW261762 OOO261735:OOS261762 OYK261735:OYO261762 PIG261735:PIK261762 PSC261735:PSG261762 QBY261735:QCC261762 QLU261735:QLY261762 QVQ261735:QVU261762 RFM261735:RFQ261762 RPI261735:RPM261762 RZE261735:RZI261762 SJA261735:SJE261762 SSW261735:STA261762 TCS261735:TCW261762 TMO261735:TMS261762 TWK261735:TWO261762 UGG261735:UGK261762 UQC261735:UQG261762 UZY261735:VAC261762 VJU261735:VJY261762 VTQ261735:VTU261762 WDM261735:WDQ261762 WNI261735:WNM261762 WXE261735:WXI261762 AZ327287:BD327314 KS327271:KW327298 UO327271:US327298 AEK327271:AEO327298 AOG327271:AOK327298 AYC327271:AYG327298 BHY327271:BIC327298 BRU327271:BRY327298 CBQ327271:CBU327298 CLM327271:CLQ327298 CVI327271:CVM327298 DFE327271:DFI327298 DPA327271:DPE327298 DYW327271:DZA327298 EIS327271:EIW327298 ESO327271:ESS327298 FCK327271:FCO327298 FMG327271:FMK327298 FWC327271:FWG327298 GFY327271:GGC327298 GPU327271:GPY327298 GZQ327271:GZU327298 HJM327271:HJQ327298 HTI327271:HTM327298 IDE327271:IDI327298 INA327271:INE327298 IWW327271:IXA327298 JGS327271:JGW327298 JQO327271:JQS327298 KAK327271:KAO327298 KKG327271:KKK327298 KUC327271:KUG327298 LDY327271:LEC327298 LNU327271:LNY327298 LXQ327271:LXU327298 MHM327271:MHQ327298 MRI327271:MRM327298 NBE327271:NBI327298 NLA327271:NLE327298 NUW327271:NVA327298 OES327271:OEW327298 OOO327271:OOS327298 OYK327271:OYO327298 PIG327271:PIK327298 PSC327271:PSG327298 QBY327271:QCC327298 QLU327271:QLY327298 QVQ327271:QVU327298 RFM327271:RFQ327298 RPI327271:RPM327298 RZE327271:RZI327298 SJA327271:SJE327298 SSW327271:STA327298 TCS327271:TCW327298 TMO327271:TMS327298 TWK327271:TWO327298 UGG327271:UGK327298 UQC327271:UQG327298 UZY327271:VAC327298 VJU327271:VJY327298 VTQ327271:VTU327298 WDM327271:WDQ327298 WNI327271:WNM327298 WXE327271:WXI327298 AZ392823:BD392850 KS392807:KW392834 UO392807:US392834 AEK392807:AEO392834 AOG392807:AOK392834 AYC392807:AYG392834 BHY392807:BIC392834 BRU392807:BRY392834 CBQ392807:CBU392834 CLM392807:CLQ392834 CVI392807:CVM392834 DFE392807:DFI392834 DPA392807:DPE392834 DYW392807:DZA392834 EIS392807:EIW392834 ESO392807:ESS392834 FCK392807:FCO392834 FMG392807:FMK392834 FWC392807:FWG392834 GFY392807:GGC392834 GPU392807:GPY392834 GZQ392807:GZU392834 HJM392807:HJQ392834 HTI392807:HTM392834 IDE392807:IDI392834 INA392807:INE392834 IWW392807:IXA392834 JGS392807:JGW392834 JQO392807:JQS392834 KAK392807:KAO392834 KKG392807:KKK392834 KUC392807:KUG392834 LDY392807:LEC392834 LNU392807:LNY392834 LXQ392807:LXU392834 MHM392807:MHQ392834 MRI392807:MRM392834 NBE392807:NBI392834 NLA392807:NLE392834 NUW392807:NVA392834 OES392807:OEW392834 OOO392807:OOS392834 OYK392807:OYO392834 PIG392807:PIK392834 PSC392807:PSG392834 QBY392807:QCC392834 QLU392807:QLY392834 QVQ392807:QVU392834 RFM392807:RFQ392834 RPI392807:RPM392834 RZE392807:RZI392834 SJA392807:SJE392834 SSW392807:STA392834 TCS392807:TCW392834 TMO392807:TMS392834 TWK392807:TWO392834 UGG392807:UGK392834 UQC392807:UQG392834 UZY392807:VAC392834 VJU392807:VJY392834 VTQ392807:VTU392834 WDM392807:WDQ392834 WNI392807:WNM392834 WXE392807:WXI392834 AZ458359:BD458386 KS458343:KW458370 UO458343:US458370 AEK458343:AEO458370 AOG458343:AOK458370 AYC458343:AYG458370 BHY458343:BIC458370 BRU458343:BRY458370 CBQ458343:CBU458370 CLM458343:CLQ458370 CVI458343:CVM458370 DFE458343:DFI458370 DPA458343:DPE458370 DYW458343:DZA458370 EIS458343:EIW458370 ESO458343:ESS458370 FCK458343:FCO458370 FMG458343:FMK458370 FWC458343:FWG458370 GFY458343:GGC458370 GPU458343:GPY458370 GZQ458343:GZU458370 HJM458343:HJQ458370 HTI458343:HTM458370 IDE458343:IDI458370 INA458343:INE458370 IWW458343:IXA458370 JGS458343:JGW458370 JQO458343:JQS458370 KAK458343:KAO458370 KKG458343:KKK458370 KUC458343:KUG458370 LDY458343:LEC458370 LNU458343:LNY458370 LXQ458343:LXU458370 MHM458343:MHQ458370 MRI458343:MRM458370 NBE458343:NBI458370 NLA458343:NLE458370 NUW458343:NVA458370 OES458343:OEW458370 OOO458343:OOS458370 OYK458343:OYO458370 PIG458343:PIK458370 PSC458343:PSG458370 QBY458343:QCC458370 QLU458343:QLY458370 QVQ458343:QVU458370 RFM458343:RFQ458370 RPI458343:RPM458370 RZE458343:RZI458370 SJA458343:SJE458370 SSW458343:STA458370 TCS458343:TCW458370 TMO458343:TMS458370 TWK458343:TWO458370 UGG458343:UGK458370 UQC458343:UQG458370 UZY458343:VAC458370 VJU458343:VJY458370 VTQ458343:VTU458370 WDM458343:WDQ458370 WNI458343:WNM458370 WXE458343:WXI458370 AZ523895:BD523922 KS523879:KW523906 UO523879:US523906 AEK523879:AEO523906 AOG523879:AOK523906 AYC523879:AYG523906 BHY523879:BIC523906 BRU523879:BRY523906 CBQ523879:CBU523906 CLM523879:CLQ523906 CVI523879:CVM523906 DFE523879:DFI523906 DPA523879:DPE523906 DYW523879:DZA523906 EIS523879:EIW523906 ESO523879:ESS523906 FCK523879:FCO523906 FMG523879:FMK523906 FWC523879:FWG523906 GFY523879:GGC523906 GPU523879:GPY523906 GZQ523879:GZU523906 HJM523879:HJQ523906 HTI523879:HTM523906 IDE523879:IDI523906 INA523879:INE523906 IWW523879:IXA523906 JGS523879:JGW523906 JQO523879:JQS523906 KAK523879:KAO523906 KKG523879:KKK523906 KUC523879:KUG523906 LDY523879:LEC523906 LNU523879:LNY523906 LXQ523879:LXU523906 MHM523879:MHQ523906 MRI523879:MRM523906 NBE523879:NBI523906 NLA523879:NLE523906 NUW523879:NVA523906 OES523879:OEW523906 OOO523879:OOS523906 OYK523879:OYO523906 PIG523879:PIK523906 PSC523879:PSG523906 QBY523879:QCC523906 QLU523879:QLY523906 QVQ523879:QVU523906 RFM523879:RFQ523906 RPI523879:RPM523906 RZE523879:RZI523906 SJA523879:SJE523906 SSW523879:STA523906 TCS523879:TCW523906 TMO523879:TMS523906 TWK523879:TWO523906 UGG523879:UGK523906 UQC523879:UQG523906 UZY523879:VAC523906 VJU523879:VJY523906 VTQ523879:VTU523906 WDM523879:WDQ523906 WNI523879:WNM523906 WXE523879:WXI523906 AZ589431:BD589458 KS589415:KW589442 UO589415:US589442 AEK589415:AEO589442 AOG589415:AOK589442 AYC589415:AYG589442 BHY589415:BIC589442 BRU589415:BRY589442 CBQ589415:CBU589442 CLM589415:CLQ589442 CVI589415:CVM589442 DFE589415:DFI589442 DPA589415:DPE589442 DYW589415:DZA589442 EIS589415:EIW589442 ESO589415:ESS589442 FCK589415:FCO589442 FMG589415:FMK589442 FWC589415:FWG589442 GFY589415:GGC589442 GPU589415:GPY589442 GZQ589415:GZU589442 HJM589415:HJQ589442 HTI589415:HTM589442 IDE589415:IDI589442 INA589415:INE589442 IWW589415:IXA589442 JGS589415:JGW589442 JQO589415:JQS589442 KAK589415:KAO589442 KKG589415:KKK589442 KUC589415:KUG589442 LDY589415:LEC589442 LNU589415:LNY589442 LXQ589415:LXU589442 MHM589415:MHQ589442 MRI589415:MRM589442 NBE589415:NBI589442 NLA589415:NLE589442 NUW589415:NVA589442 OES589415:OEW589442 OOO589415:OOS589442 OYK589415:OYO589442 PIG589415:PIK589442 PSC589415:PSG589442 QBY589415:QCC589442 QLU589415:QLY589442 QVQ589415:QVU589442 RFM589415:RFQ589442 RPI589415:RPM589442 RZE589415:RZI589442 SJA589415:SJE589442 SSW589415:STA589442 TCS589415:TCW589442 TMO589415:TMS589442 TWK589415:TWO589442 UGG589415:UGK589442 UQC589415:UQG589442 UZY589415:VAC589442 VJU589415:VJY589442 VTQ589415:VTU589442 WDM589415:WDQ589442 WNI589415:WNM589442 WXE589415:WXI589442 AZ654967:BD654994 KS654951:KW654978 UO654951:US654978 AEK654951:AEO654978 AOG654951:AOK654978 AYC654951:AYG654978 BHY654951:BIC654978 BRU654951:BRY654978 CBQ654951:CBU654978 CLM654951:CLQ654978 CVI654951:CVM654978 DFE654951:DFI654978 DPA654951:DPE654978 DYW654951:DZA654978 EIS654951:EIW654978 ESO654951:ESS654978 FCK654951:FCO654978 FMG654951:FMK654978 FWC654951:FWG654978 GFY654951:GGC654978 GPU654951:GPY654978 GZQ654951:GZU654978 HJM654951:HJQ654978 HTI654951:HTM654978 IDE654951:IDI654978 INA654951:INE654978 IWW654951:IXA654978 JGS654951:JGW654978 JQO654951:JQS654978 KAK654951:KAO654978 KKG654951:KKK654978 KUC654951:KUG654978 LDY654951:LEC654978 LNU654951:LNY654978 LXQ654951:LXU654978 MHM654951:MHQ654978 MRI654951:MRM654978 NBE654951:NBI654978 NLA654951:NLE654978 NUW654951:NVA654978 OES654951:OEW654978 OOO654951:OOS654978 OYK654951:OYO654978 PIG654951:PIK654978 PSC654951:PSG654978 QBY654951:QCC654978 QLU654951:QLY654978 QVQ654951:QVU654978 RFM654951:RFQ654978 RPI654951:RPM654978 RZE654951:RZI654978 SJA654951:SJE654978 SSW654951:STA654978 TCS654951:TCW654978 TMO654951:TMS654978 TWK654951:TWO654978 UGG654951:UGK654978 UQC654951:UQG654978 UZY654951:VAC654978 VJU654951:VJY654978 VTQ654951:VTU654978 WDM654951:WDQ654978 WNI654951:WNM654978 WXE654951:WXI654978 AZ720503:BD720530 KS720487:KW720514 UO720487:US720514 AEK720487:AEO720514 AOG720487:AOK720514 AYC720487:AYG720514 BHY720487:BIC720514 BRU720487:BRY720514 CBQ720487:CBU720514 CLM720487:CLQ720514 CVI720487:CVM720514 DFE720487:DFI720514 DPA720487:DPE720514 DYW720487:DZA720514 EIS720487:EIW720514 ESO720487:ESS720514 FCK720487:FCO720514 FMG720487:FMK720514 FWC720487:FWG720514 GFY720487:GGC720514 GPU720487:GPY720514 GZQ720487:GZU720514 HJM720487:HJQ720514 HTI720487:HTM720514 IDE720487:IDI720514 INA720487:INE720514 IWW720487:IXA720514 JGS720487:JGW720514 JQO720487:JQS720514 KAK720487:KAO720514 KKG720487:KKK720514 KUC720487:KUG720514 LDY720487:LEC720514 LNU720487:LNY720514 LXQ720487:LXU720514 MHM720487:MHQ720514 MRI720487:MRM720514 NBE720487:NBI720514 NLA720487:NLE720514 NUW720487:NVA720514 OES720487:OEW720514 OOO720487:OOS720514 OYK720487:OYO720514 PIG720487:PIK720514 PSC720487:PSG720514 QBY720487:QCC720514 QLU720487:QLY720514 QVQ720487:QVU720514 RFM720487:RFQ720514 RPI720487:RPM720514 RZE720487:RZI720514 SJA720487:SJE720514 SSW720487:STA720514 TCS720487:TCW720514 TMO720487:TMS720514 TWK720487:TWO720514 UGG720487:UGK720514 UQC720487:UQG720514 UZY720487:VAC720514 VJU720487:VJY720514 VTQ720487:VTU720514 WDM720487:WDQ720514 WNI720487:WNM720514 WXE720487:WXI720514 AZ786039:BD786066 KS786023:KW786050 UO786023:US786050 AEK786023:AEO786050 AOG786023:AOK786050 AYC786023:AYG786050 BHY786023:BIC786050 BRU786023:BRY786050 CBQ786023:CBU786050 CLM786023:CLQ786050 CVI786023:CVM786050 DFE786023:DFI786050 DPA786023:DPE786050 DYW786023:DZA786050 EIS786023:EIW786050 ESO786023:ESS786050 FCK786023:FCO786050 FMG786023:FMK786050 FWC786023:FWG786050 GFY786023:GGC786050 GPU786023:GPY786050 GZQ786023:GZU786050 HJM786023:HJQ786050 HTI786023:HTM786050 IDE786023:IDI786050 INA786023:INE786050 IWW786023:IXA786050 JGS786023:JGW786050 JQO786023:JQS786050 KAK786023:KAO786050 KKG786023:KKK786050 KUC786023:KUG786050 LDY786023:LEC786050 LNU786023:LNY786050 LXQ786023:LXU786050 MHM786023:MHQ786050 MRI786023:MRM786050 NBE786023:NBI786050 NLA786023:NLE786050 NUW786023:NVA786050 OES786023:OEW786050 OOO786023:OOS786050 OYK786023:OYO786050 PIG786023:PIK786050 PSC786023:PSG786050 QBY786023:QCC786050 QLU786023:QLY786050 QVQ786023:QVU786050 RFM786023:RFQ786050 RPI786023:RPM786050 RZE786023:RZI786050 SJA786023:SJE786050 SSW786023:STA786050 TCS786023:TCW786050 TMO786023:TMS786050 TWK786023:TWO786050 UGG786023:UGK786050 UQC786023:UQG786050 UZY786023:VAC786050 VJU786023:VJY786050 VTQ786023:VTU786050 WDM786023:WDQ786050 WNI786023:WNM786050 WXE786023:WXI786050 AZ851575:BD851602 KS851559:KW851586 UO851559:US851586 AEK851559:AEO851586 AOG851559:AOK851586 AYC851559:AYG851586 BHY851559:BIC851586 BRU851559:BRY851586 CBQ851559:CBU851586 CLM851559:CLQ851586 CVI851559:CVM851586 DFE851559:DFI851586 DPA851559:DPE851586 DYW851559:DZA851586 EIS851559:EIW851586 ESO851559:ESS851586 FCK851559:FCO851586 FMG851559:FMK851586 FWC851559:FWG851586 GFY851559:GGC851586 GPU851559:GPY851586 GZQ851559:GZU851586 HJM851559:HJQ851586 HTI851559:HTM851586 IDE851559:IDI851586 INA851559:INE851586 IWW851559:IXA851586 JGS851559:JGW851586 JQO851559:JQS851586 KAK851559:KAO851586 KKG851559:KKK851586 KUC851559:KUG851586 LDY851559:LEC851586 LNU851559:LNY851586 LXQ851559:LXU851586 MHM851559:MHQ851586 MRI851559:MRM851586 NBE851559:NBI851586 NLA851559:NLE851586 NUW851559:NVA851586 OES851559:OEW851586 OOO851559:OOS851586 OYK851559:OYO851586 PIG851559:PIK851586 PSC851559:PSG851586 QBY851559:QCC851586 QLU851559:QLY851586 QVQ851559:QVU851586 RFM851559:RFQ851586 RPI851559:RPM851586 RZE851559:RZI851586 SJA851559:SJE851586 SSW851559:STA851586 TCS851559:TCW851586 TMO851559:TMS851586 TWK851559:TWO851586 UGG851559:UGK851586 UQC851559:UQG851586 UZY851559:VAC851586 VJU851559:VJY851586 VTQ851559:VTU851586 WDM851559:WDQ851586 WNI851559:WNM851586 WXE851559:WXI851586 AZ917111:BD917138 KS917095:KW917122 UO917095:US917122 AEK917095:AEO917122 AOG917095:AOK917122 AYC917095:AYG917122 BHY917095:BIC917122 BRU917095:BRY917122 CBQ917095:CBU917122 CLM917095:CLQ917122 CVI917095:CVM917122 DFE917095:DFI917122 DPA917095:DPE917122 DYW917095:DZA917122 EIS917095:EIW917122 ESO917095:ESS917122 FCK917095:FCO917122 FMG917095:FMK917122 FWC917095:FWG917122 GFY917095:GGC917122 GPU917095:GPY917122 GZQ917095:GZU917122 HJM917095:HJQ917122 HTI917095:HTM917122 IDE917095:IDI917122 INA917095:INE917122 IWW917095:IXA917122 JGS917095:JGW917122 JQO917095:JQS917122 KAK917095:KAO917122 KKG917095:KKK917122 KUC917095:KUG917122 LDY917095:LEC917122 LNU917095:LNY917122 LXQ917095:LXU917122 MHM917095:MHQ917122 MRI917095:MRM917122 NBE917095:NBI917122 NLA917095:NLE917122 NUW917095:NVA917122 OES917095:OEW917122 OOO917095:OOS917122 OYK917095:OYO917122 PIG917095:PIK917122 PSC917095:PSG917122 QBY917095:QCC917122 QLU917095:QLY917122 QVQ917095:QVU917122 RFM917095:RFQ917122 RPI917095:RPM917122 RZE917095:RZI917122 SJA917095:SJE917122 SSW917095:STA917122 TCS917095:TCW917122 TMO917095:TMS917122 TWK917095:TWO917122 UGG917095:UGK917122 UQC917095:UQG917122 UZY917095:VAC917122 VJU917095:VJY917122 VTQ917095:VTU917122 WDM917095:WDQ917122 WNI917095:WNM917122 WXE917095:WXI917122 AZ982647:BD982674 KS982631:KW982658 UO982631:US982658 AEK982631:AEO982658 AOG982631:AOK982658 AYC982631:AYG982658 BHY982631:BIC982658 BRU982631:BRY982658 CBQ982631:CBU982658 CLM982631:CLQ982658 CVI982631:CVM982658 DFE982631:DFI982658 DPA982631:DPE982658 DYW982631:DZA982658 EIS982631:EIW982658 ESO982631:ESS982658 FCK982631:FCO982658 FMG982631:FMK982658 FWC982631:FWG982658 GFY982631:GGC982658 GPU982631:GPY982658 GZQ982631:GZU982658 HJM982631:HJQ982658 HTI982631:HTM982658 IDE982631:IDI982658 INA982631:INE982658 IWW982631:IXA982658 JGS982631:JGW982658 JQO982631:JQS982658 KAK982631:KAO982658 KKG982631:KKK982658 KUC982631:KUG982658 LDY982631:LEC982658 LNU982631:LNY982658 LXQ982631:LXU982658 MHM982631:MHQ982658 MRI982631:MRM982658 NBE982631:NBI982658 NLA982631:NLE982658 NUW982631:NVA982658 OES982631:OEW982658 OOO982631:OOS982658 OYK982631:OYO982658 PIG982631:PIK982658 PSC982631:PSG982658 QBY982631:QCC982658 QLU982631:QLY982658 QVQ982631:QVU982658 RFM982631:RFQ982658 RPI982631:RPM982658 RZE982631:RZI982658 SJA982631:SJE982658 SSW982631:STA982658 TCS982631:TCW982658 TMO982631:TMS982658 TWK982631:TWO982658 UGG982631:UGK982658 UQC982631:UQG982658 UZY982631:VAC982658 VJU982631:VJY982658 VTQ982631:VTU982658 WDM982631:WDQ982658 WNI982631:WNM982658 WXE40:WXI57 WNI40:WNM57 WDM40:WDQ57 VTQ40:VTU57 VJU40:VJY57 UZY40:VAC57 UQC40:UQG57 UGG40:UGK57 TWK40:TWO57 TMO40:TMS57 TCS40:TCW57 SSW40:STA57 SJA40:SJE57 RZE40:RZI57 RPI40:RPM57 RFM40:RFQ57 QVQ40:QVU57 QLU40:QLY57 QBY40:QCC57 PSC40:PSG57 PIG40:PIK57 OYK40:OYO57 OOO40:OOS57 OES40:OEW57 NUW40:NVA57 NLA40:NLE57 NBE40:NBI57 MRI40:MRM57 MHM40:MHQ57 LXQ40:LXU57 LNU40:LNY57 LDY40:LEC57 KUC40:KUG57 KKG40:KKK57 KAK40:KAO57 JQO40:JQS57 JGS40:JGW57 IWW40:IXA57 INA40:INE57 IDE40:IDI57 HTI40:HTM57 HJM40:HJQ57 GZQ40:GZU57 GPU40:GPY57 GFY40:GGC57 FWC40:FWG57 FMG40:FMK57 FCK40:FCO57 ESO40:ESS57 EIS40:EIW57 DYW40:DZA57 DPA40:DPE57 DFE40:DFI57 CVI40:CVM57 CLM40:CLQ57 CBQ40:CBU57 BRU40:BRY57 BHY40:BIC57 AYC40:AYG57 AOG40:AOK57 AEK40:AEO57 UO40:US57 KS40:KW57 AZ18:BD64 AZ69:BD107 HB29:HF34 IU18:IY28 IU35:IY39 QX29:RB34 SQ18:SU28 SQ35:SU39 AAT29:AAX34 ACM18:ACQ28 ACM35:ACQ39 AKP29:AKT34 AMI18:AMM28 AMI35:AMM39 AUL29:AUP34 AWE18:AWI28 AWE35:AWI39 BEH29:BEL34 BGA18:BGE28 BGA35:BGE39 BOD29:BOH34 BPW18:BQA28 BPW35:BQA39 BXZ29:BYD34 BZS18:BZW28 BZS35:BZW39 CHV29:CHZ34 CJO18:CJS28 CJO35:CJS39 CRR29:CRV34 CTK18:CTO28 CTK35:CTO39 DBN29:DBR34 DDG18:DDK28 DDG35:DDK39 DLJ29:DLN34 DNC18:DNG28 DNC35:DNG39 DVF29:DVJ34 DWY18:DXC28 DWY35:DXC39 EFB29:EFF34 EGU18:EGY28 EGU35:EGY39 EOX29:EPB34 EQQ18:EQU28 EQQ35:EQU39 EYT29:EYX34 FAM18:FAQ28 FAM35:FAQ39 FIP29:FIT34 FKI18:FKM28 FKI35:FKM39 FSL29:FSP34 FUE18:FUI28 FUE35:FUI39 GCH29:GCL34 GEA18:GEE28 GEA35:GEE39 GMD29:GMH34 GNW18:GOA28 GNW35:GOA39 GVZ29:GWD34 GXS18:GXW28 GXS35:GXW39 HFV29:HFZ34 HHO18:HHS28 HHO35:HHS39 HPR29:HPV34 HRK18:HRO28 HRK35:HRO39 HZN29:HZR34 IBG18:IBK28 IBG35:IBK39 IJJ29:IJN34 ILC18:ILG28 ILC35:ILG39 ITF29:ITJ34 IUY18:IVC28 IUY35:IVC39 JDB29:JDF34 JEU18:JEY28 JEU35:JEY39 JMX29:JNB34 JOQ18:JOU28 JOQ35:JOU39 JWT29:JWX34 JYM18:JYQ28 JYM35:JYQ39 KGP29:KGT34 KII18:KIM28 KII35:KIM39 KQL29:KQP34 KSE18:KSI28 KSE35:KSI39 LAH29:LAL34 LCA18:LCE28 LCA35:LCE39 LKD29:LKH34 LLW18:LMA28 LLW35:LMA39 LTZ29:LUD34 LVS18:LVW28 LVS35:LVW39 MDV29:MDZ34 MFO18:MFS28 MFO35:MFS39 MNR29:MNV34 MPK18:MPO28 MPK35:MPO39 MXN29:MXR34 MZG18:MZK28 MZG35:MZK39 NHJ29:NHN34 NJC18:NJG28 NJC35:NJG39 NRF29:NRJ34 NSY18:NTC28 NSY35:NTC39 OBB29:OBF34 OCU18:OCY28 OCU35:OCY39 OKX29:OLB34 OMQ18:OMU28 OMQ35:OMU39 OUT29:OUX34 OWM18:OWQ28 OWM35:OWQ39 PEP29:PET34 PGI18:PGM28 PGI35:PGM39 POL29:POP34 PQE18:PQI28 PQE35:PQI39 PYH29:PYL34 QAA18:QAE28 QAA35:QAE39 QID29:QIH34 QJW18:QKA28 QJW35:QKA39 QRZ29:QSD34 QTS18:QTW28 QTS35:QTW39 RBV29:RBZ34 RDO18:RDS28 RDO35:RDS39 RLR29:RLV34 RNK18:RNO28 RNK35:RNO39 RVN29:RVR34 RXG18:RXK28 RXG35:RXK39 SFJ29:SFN34 SHC18:SHG28 SHC35:SHG39 SPF29:SPJ34 SQY18:SRC28 SQY35:SRC39 SZB29:SZF34 TAU18:TAY28 TAU35:TAY39 TIX29:TJB34 TKQ18:TKU28 TKQ35:TKU39 TST29:TSX34 TUM18:TUQ28 TUM35:TUQ39 UCP29:UCT34 UEI18:UEM28 UEI35:UEM39 UML29:UMP34 UOE18:UOI28 UOE35:UOI39 UWH29:UWL34 UYA18:UYE28 UYA35:UYE39 VGD29:VGH34 VHW18:VIA28 VHW35:VIA39 VPZ29:VQD34 VRS18:VRW28 VRS35:VRW39 VZV29:VZZ34 WBO18:WBS28 WBO35:WBS39 WJR29:WJV34 WLK18:WLO28 WLK35:WLO39 WTN29:WTR34 WVG18:WVK28 WVG35:WVK39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7"/>
  <sheetViews>
    <sheetView zoomScale="90" zoomScaleNormal="90" workbookViewId="0"/>
  </sheetViews>
  <sheetFormatPr baseColWidth="10" defaultRowHeight="14.25" x14ac:dyDescent="0.2"/>
  <cols>
    <col min="1" max="1" width="11.42578125" style="43"/>
    <col min="2" max="2" width="28.140625" style="46" bestFit="1" customWidth="1"/>
    <col min="3" max="3" width="16" style="46" customWidth="1"/>
    <col min="4" max="7" width="11.42578125" style="43"/>
    <col min="8" max="8" width="6.140625" style="43" customWidth="1"/>
    <col min="9" max="9" width="5.42578125" style="43" customWidth="1"/>
    <col min="10" max="10" width="4.7109375" style="43" customWidth="1"/>
    <col min="11" max="11" width="4.140625" style="43" customWidth="1"/>
    <col min="12" max="12" width="9.140625" style="43" customWidth="1"/>
    <col min="13" max="13" width="12" style="43" bestFit="1" customWidth="1"/>
    <col min="14" max="14" width="15" style="43" customWidth="1"/>
    <col min="15" max="17" width="11.42578125" style="43"/>
    <col min="18" max="18" width="7.85546875" style="43" customWidth="1"/>
    <col min="19" max="19" width="6.5703125" style="43" customWidth="1"/>
    <col min="20" max="20" width="4.140625" style="43" customWidth="1"/>
    <col min="21" max="21" width="5.28515625" style="43" customWidth="1"/>
    <col min="22" max="16384" width="11.42578125" style="43"/>
  </cols>
  <sheetData>
    <row r="2" spans="2:21" ht="15" thickBot="1" x14ac:dyDescent="0.25"/>
    <row r="3" spans="2:21" ht="16.5" thickBot="1" x14ac:dyDescent="0.3">
      <c r="B3" s="215" t="s">
        <v>23</v>
      </c>
      <c r="C3" s="216"/>
      <c r="D3" s="217"/>
      <c r="M3" s="221" t="s">
        <v>26</v>
      </c>
      <c r="N3" s="222"/>
      <c r="O3" s="222"/>
      <c r="P3" s="222"/>
      <c r="Q3" s="223"/>
    </row>
    <row r="4" spans="2:21" ht="15" customHeight="1" x14ac:dyDescent="0.2">
      <c r="B4" s="218" t="s">
        <v>46</v>
      </c>
      <c r="C4" s="219"/>
      <c r="D4" s="220"/>
      <c r="M4" s="224" t="s">
        <v>51</v>
      </c>
      <c r="N4" s="225"/>
      <c r="O4" s="225"/>
      <c r="P4" s="225"/>
      <c r="Q4" s="226"/>
    </row>
    <row r="5" spans="2:21" ht="15" customHeight="1" x14ac:dyDescent="0.2">
      <c r="B5" s="209" t="s">
        <v>27</v>
      </c>
      <c r="C5" s="210"/>
      <c r="D5" s="211"/>
      <c r="M5" s="209" t="s">
        <v>52</v>
      </c>
      <c r="N5" s="210"/>
      <c r="O5" s="210"/>
      <c r="P5" s="210"/>
      <c r="Q5" s="211"/>
    </row>
    <row r="6" spans="2:21" ht="15" customHeight="1" x14ac:dyDescent="0.2">
      <c r="B6" s="209" t="s">
        <v>24</v>
      </c>
      <c r="C6" s="210"/>
      <c r="D6" s="211"/>
      <c r="M6" s="209" t="s">
        <v>28</v>
      </c>
      <c r="N6" s="210"/>
      <c r="O6" s="210"/>
      <c r="P6" s="210"/>
      <c r="Q6" s="211"/>
    </row>
    <row r="7" spans="2:21" ht="15" customHeight="1" x14ac:dyDescent="0.2">
      <c r="B7" s="209" t="s">
        <v>25</v>
      </c>
      <c r="C7" s="210"/>
      <c r="D7" s="211"/>
      <c r="M7" s="209" t="s">
        <v>54</v>
      </c>
      <c r="N7" s="210"/>
      <c r="O7" s="210"/>
      <c r="P7" s="210"/>
      <c r="Q7" s="211"/>
    </row>
    <row r="8" spans="2:21" ht="15.75" customHeight="1" thickBot="1" x14ac:dyDescent="0.25">
      <c r="B8" s="212" t="s">
        <v>47</v>
      </c>
      <c r="C8" s="213"/>
      <c r="D8" s="214"/>
      <c r="M8" s="212" t="s">
        <v>53</v>
      </c>
      <c r="N8" s="213"/>
      <c r="O8" s="213"/>
      <c r="P8" s="213"/>
      <c r="Q8" s="214"/>
    </row>
    <row r="11" spans="2:21" ht="15" x14ac:dyDescent="0.2">
      <c r="B11" s="44" t="s">
        <v>5</v>
      </c>
    </row>
    <row r="12" spans="2:21" ht="15" thickBot="1" x14ac:dyDescent="0.25"/>
    <row r="13" spans="2:21" ht="15.75" thickBot="1" x14ac:dyDescent="0.3">
      <c r="B13" s="45" t="s">
        <v>31</v>
      </c>
      <c r="C13" s="45" t="s">
        <v>4</v>
      </c>
      <c r="D13" s="203" t="s">
        <v>32</v>
      </c>
      <c r="E13" s="204"/>
      <c r="F13" s="204"/>
      <c r="G13" s="205"/>
      <c r="H13" s="206" t="s">
        <v>2</v>
      </c>
      <c r="I13" s="207"/>
      <c r="J13" s="208" t="s">
        <v>16</v>
      </c>
      <c r="K13" s="207"/>
      <c r="L13" s="47"/>
      <c r="M13" s="45" t="s">
        <v>4</v>
      </c>
      <c r="N13" s="203" t="s">
        <v>33</v>
      </c>
      <c r="O13" s="204"/>
      <c r="P13" s="204"/>
      <c r="Q13" s="205"/>
      <c r="R13" s="206" t="s">
        <v>2</v>
      </c>
      <c r="S13" s="207"/>
      <c r="T13" s="208" t="s">
        <v>16</v>
      </c>
      <c r="U13" s="207"/>
    </row>
    <row r="14" spans="2:21" x14ac:dyDescent="0.2">
      <c r="B14" s="48">
        <v>1</v>
      </c>
      <c r="C14" s="49">
        <v>41902</v>
      </c>
      <c r="D14" s="195" t="str">
        <f>B5</f>
        <v>VfB Ulm</v>
      </c>
      <c r="E14" s="196"/>
      <c r="F14" s="196" t="str">
        <f>B4</f>
        <v>Allgäu Rugby</v>
      </c>
      <c r="G14" s="197"/>
      <c r="H14" s="50"/>
      <c r="I14" s="51"/>
      <c r="J14" s="90"/>
      <c r="K14" s="53"/>
      <c r="M14" s="49">
        <v>41902</v>
      </c>
      <c r="N14" s="195" t="str">
        <f>M4</f>
        <v>BTS 1861 Bayreuth</v>
      </c>
      <c r="O14" s="196"/>
      <c r="P14" s="196" t="str">
        <f>M5</f>
        <v>Iron Lions Amberg</v>
      </c>
      <c r="Q14" s="197"/>
      <c r="R14" s="50"/>
      <c r="S14" s="51"/>
      <c r="T14" s="52"/>
      <c r="U14" s="53"/>
    </row>
    <row r="15" spans="2:21" x14ac:dyDescent="0.2">
      <c r="B15" s="54">
        <v>1</v>
      </c>
      <c r="C15" s="55">
        <v>41902</v>
      </c>
      <c r="D15" s="186" t="str">
        <f>B7</f>
        <v>RC Innsbruck II</v>
      </c>
      <c r="E15" s="187"/>
      <c r="F15" s="187" t="str">
        <f>B6</f>
        <v>TV Memmingen</v>
      </c>
      <c r="G15" s="188"/>
      <c r="H15" s="56"/>
      <c r="I15" s="57"/>
      <c r="J15" s="86"/>
      <c r="K15" s="59"/>
      <c r="M15" s="55">
        <v>41903</v>
      </c>
      <c r="N15" s="186" t="str">
        <f>M6</f>
        <v>Espoir Metro</v>
      </c>
      <c r="O15" s="187"/>
      <c r="P15" s="187" t="str">
        <f>M7</f>
        <v>Würzburger RK II</v>
      </c>
      <c r="Q15" s="188"/>
      <c r="R15" s="56"/>
      <c r="S15" s="57"/>
      <c r="T15" s="58"/>
      <c r="U15" s="59"/>
    </row>
    <row r="16" spans="2:21" ht="15" thickBot="1" x14ac:dyDescent="0.25">
      <c r="B16" s="60">
        <v>1</v>
      </c>
      <c r="C16" s="61">
        <v>41902</v>
      </c>
      <c r="D16" s="189" t="str">
        <f>B8</f>
        <v>SG FFB/ UFG</v>
      </c>
      <c r="E16" s="190"/>
      <c r="F16" s="190" t="s">
        <v>44</v>
      </c>
      <c r="G16" s="191"/>
      <c r="H16" s="62"/>
      <c r="I16" s="63"/>
      <c r="J16" s="91"/>
      <c r="K16" s="65"/>
      <c r="M16" s="61">
        <v>41902</v>
      </c>
      <c r="N16" s="189" t="str">
        <f>M8</f>
        <v>Rose Tower</v>
      </c>
      <c r="O16" s="190"/>
      <c r="P16" s="190" t="s">
        <v>44</v>
      </c>
      <c r="Q16" s="191"/>
      <c r="R16" s="62"/>
      <c r="S16" s="63"/>
      <c r="T16" s="64"/>
      <c r="U16" s="65"/>
    </row>
    <row r="17" spans="2:21" ht="15.75" thickBot="1" x14ac:dyDescent="0.3">
      <c r="B17" s="66" t="s">
        <v>0</v>
      </c>
      <c r="C17" s="67">
        <v>41909</v>
      </c>
      <c r="D17" s="198"/>
      <c r="E17" s="199"/>
      <c r="F17" s="199"/>
      <c r="G17" s="200"/>
      <c r="H17" s="68"/>
      <c r="I17" s="69"/>
      <c r="J17" s="52"/>
      <c r="K17" s="53"/>
      <c r="M17" s="67">
        <v>41909</v>
      </c>
      <c r="N17" s="198"/>
      <c r="O17" s="199"/>
      <c r="P17" s="199"/>
      <c r="Q17" s="200"/>
      <c r="R17" s="68"/>
      <c r="S17" s="69"/>
      <c r="T17" s="70"/>
      <c r="U17" s="71"/>
    </row>
    <row r="18" spans="2:21" x14ac:dyDescent="0.2">
      <c r="B18" s="48">
        <v>2</v>
      </c>
      <c r="C18" s="49">
        <v>41916</v>
      </c>
      <c r="D18" s="195" t="str">
        <f>B6</f>
        <v>TV Memmingen</v>
      </c>
      <c r="E18" s="196"/>
      <c r="F18" s="196" t="str">
        <f>B5</f>
        <v>VfB Ulm</v>
      </c>
      <c r="G18" s="197"/>
      <c r="H18" s="50"/>
      <c r="I18" s="51"/>
      <c r="J18" s="90"/>
      <c r="K18" s="53"/>
      <c r="M18" s="49">
        <v>41916</v>
      </c>
      <c r="N18" s="195" t="str">
        <f>M5</f>
        <v>Iron Lions Amberg</v>
      </c>
      <c r="O18" s="196"/>
      <c r="P18" s="196" t="str">
        <f>M6</f>
        <v>Espoir Metro</v>
      </c>
      <c r="Q18" s="197"/>
      <c r="R18" s="50"/>
      <c r="S18" s="51"/>
      <c r="T18" s="52"/>
      <c r="U18" s="53"/>
    </row>
    <row r="19" spans="2:21" x14ac:dyDescent="0.2">
      <c r="B19" s="54">
        <v>2</v>
      </c>
      <c r="C19" s="55">
        <v>41916</v>
      </c>
      <c r="D19" s="186" t="str">
        <f>B7</f>
        <v>RC Innsbruck II</v>
      </c>
      <c r="E19" s="187"/>
      <c r="F19" s="187" t="str">
        <f>B8</f>
        <v>SG FFB/ UFG</v>
      </c>
      <c r="G19" s="188"/>
      <c r="H19" s="56"/>
      <c r="I19" s="57"/>
      <c r="J19" s="86"/>
      <c r="K19" s="59"/>
      <c r="M19" s="55">
        <v>41916</v>
      </c>
      <c r="N19" s="186" t="str">
        <f>M7</f>
        <v>Würzburger RK II</v>
      </c>
      <c r="O19" s="187"/>
      <c r="P19" s="187" t="str">
        <f>M8</f>
        <v>Rose Tower</v>
      </c>
      <c r="Q19" s="188"/>
      <c r="R19" s="56"/>
      <c r="S19" s="57"/>
      <c r="T19" s="58"/>
      <c r="U19" s="59"/>
    </row>
    <row r="20" spans="2:21" ht="15" thickBot="1" x14ac:dyDescent="0.25">
      <c r="B20" s="60">
        <v>2</v>
      </c>
      <c r="C20" s="61">
        <v>41916</v>
      </c>
      <c r="D20" s="189" t="str">
        <f>B4</f>
        <v>Allgäu Rugby</v>
      </c>
      <c r="E20" s="190"/>
      <c r="F20" s="190" t="s">
        <v>44</v>
      </c>
      <c r="G20" s="191"/>
      <c r="H20" s="62"/>
      <c r="I20" s="63"/>
      <c r="J20" s="91"/>
      <c r="K20" s="65"/>
      <c r="M20" s="61">
        <v>41916</v>
      </c>
      <c r="N20" s="189" t="str">
        <f>M4</f>
        <v>BTS 1861 Bayreuth</v>
      </c>
      <c r="O20" s="190"/>
      <c r="P20" s="190" t="s">
        <v>44</v>
      </c>
      <c r="Q20" s="191"/>
      <c r="R20" s="62"/>
      <c r="S20" s="63"/>
      <c r="T20" s="64"/>
      <c r="U20" s="65"/>
    </row>
    <row r="21" spans="2:21" ht="15.75" thickBot="1" x14ac:dyDescent="0.3">
      <c r="B21" s="66" t="s">
        <v>41</v>
      </c>
      <c r="C21" s="78">
        <v>41923</v>
      </c>
      <c r="D21" s="198"/>
      <c r="E21" s="199"/>
      <c r="F21" s="199"/>
      <c r="G21" s="200"/>
      <c r="H21" s="72"/>
      <c r="I21" s="73"/>
      <c r="J21" s="52"/>
      <c r="K21" s="53"/>
      <c r="M21" s="78">
        <v>41923</v>
      </c>
      <c r="N21" s="198"/>
      <c r="O21" s="199"/>
      <c r="P21" s="199"/>
      <c r="Q21" s="200"/>
      <c r="R21" s="72"/>
      <c r="S21" s="73"/>
      <c r="T21" s="74"/>
      <c r="U21" s="75"/>
    </row>
    <row r="22" spans="2:21" x14ac:dyDescent="0.2">
      <c r="B22" s="81">
        <v>3</v>
      </c>
      <c r="C22" s="83">
        <v>41930</v>
      </c>
      <c r="D22" s="195" t="str">
        <f>B4</f>
        <v>Allgäu Rugby</v>
      </c>
      <c r="E22" s="196"/>
      <c r="F22" s="196" t="str">
        <f>B7</f>
        <v>RC Innsbruck II</v>
      </c>
      <c r="G22" s="197"/>
      <c r="H22" s="50"/>
      <c r="I22" s="51"/>
      <c r="J22" s="90"/>
      <c r="K22" s="53"/>
      <c r="M22" s="83">
        <v>41930</v>
      </c>
      <c r="N22" s="195" t="str">
        <f>M4</f>
        <v>BTS 1861 Bayreuth</v>
      </c>
      <c r="O22" s="196"/>
      <c r="P22" s="196" t="str">
        <f>M7</f>
        <v>Würzburger RK II</v>
      </c>
      <c r="Q22" s="197"/>
      <c r="R22" s="50"/>
      <c r="S22" s="51"/>
      <c r="T22" s="52"/>
      <c r="U22" s="53"/>
    </row>
    <row r="23" spans="2:21" x14ac:dyDescent="0.2">
      <c r="B23" s="82">
        <v>3</v>
      </c>
      <c r="C23" s="84">
        <v>41930</v>
      </c>
      <c r="D23" s="186" t="str">
        <f>B8</f>
        <v>SG FFB/ UFG</v>
      </c>
      <c r="E23" s="187"/>
      <c r="F23" s="187" t="str">
        <f>B6</f>
        <v>TV Memmingen</v>
      </c>
      <c r="G23" s="188"/>
      <c r="H23" s="56"/>
      <c r="I23" s="57"/>
      <c r="J23" s="86"/>
      <c r="K23" s="59"/>
      <c r="M23" s="87">
        <v>41930</v>
      </c>
      <c r="N23" s="186" t="str">
        <f>M8</f>
        <v>Rose Tower</v>
      </c>
      <c r="O23" s="187"/>
      <c r="P23" s="187" t="str">
        <f>M6</f>
        <v>Espoir Metro</v>
      </c>
      <c r="Q23" s="188"/>
      <c r="R23" s="56"/>
      <c r="S23" s="57"/>
      <c r="T23" s="58"/>
      <c r="U23" s="59"/>
    </row>
    <row r="24" spans="2:21" ht="15" thickBot="1" x14ac:dyDescent="0.25">
      <c r="B24" s="80">
        <v>3</v>
      </c>
      <c r="C24" s="61">
        <v>41930</v>
      </c>
      <c r="D24" s="189" t="str">
        <f>B5</f>
        <v>VfB Ulm</v>
      </c>
      <c r="E24" s="190"/>
      <c r="F24" s="190" t="s">
        <v>44</v>
      </c>
      <c r="G24" s="191"/>
      <c r="H24" s="62"/>
      <c r="I24" s="63"/>
      <c r="J24" s="91"/>
      <c r="K24" s="65"/>
      <c r="M24" s="61">
        <v>41930</v>
      </c>
      <c r="N24" s="189" t="str">
        <f>M5</f>
        <v>Iron Lions Amberg</v>
      </c>
      <c r="O24" s="190"/>
      <c r="P24" s="190" t="s">
        <v>44</v>
      </c>
      <c r="Q24" s="191"/>
      <c r="R24" s="62"/>
      <c r="S24" s="63"/>
      <c r="T24" s="64"/>
      <c r="U24" s="65"/>
    </row>
    <row r="25" spans="2:21" ht="15.75" thickBot="1" x14ac:dyDescent="0.3">
      <c r="B25" s="66" t="s">
        <v>42</v>
      </c>
      <c r="C25" s="67">
        <v>41937</v>
      </c>
      <c r="D25" s="198"/>
      <c r="E25" s="199"/>
      <c r="F25" s="199"/>
      <c r="G25" s="200"/>
      <c r="H25" s="72"/>
      <c r="I25" s="73"/>
      <c r="J25" s="52"/>
      <c r="K25" s="53"/>
      <c r="M25" s="67">
        <v>41937</v>
      </c>
      <c r="N25" s="198"/>
      <c r="O25" s="199"/>
      <c r="P25" s="199"/>
      <c r="Q25" s="200"/>
      <c r="R25" s="72"/>
      <c r="S25" s="73"/>
      <c r="T25" s="74"/>
      <c r="U25" s="75"/>
    </row>
    <row r="26" spans="2:21" ht="15.75" thickBot="1" x14ac:dyDescent="0.3">
      <c r="B26" s="66" t="s">
        <v>18</v>
      </c>
      <c r="C26" s="67">
        <v>41945</v>
      </c>
      <c r="D26" s="198"/>
      <c r="E26" s="199"/>
      <c r="F26" s="199"/>
      <c r="G26" s="200"/>
      <c r="H26" s="72"/>
      <c r="I26" s="73"/>
      <c r="J26" s="52"/>
      <c r="K26" s="53"/>
      <c r="M26" s="67">
        <v>41945</v>
      </c>
      <c r="N26" s="198"/>
      <c r="O26" s="199"/>
      <c r="P26" s="199"/>
      <c r="Q26" s="200"/>
      <c r="R26" s="72"/>
      <c r="S26" s="73"/>
      <c r="T26" s="74"/>
      <c r="U26" s="75"/>
    </row>
    <row r="27" spans="2:21" x14ac:dyDescent="0.2">
      <c r="B27" s="48">
        <v>4</v>
      </c>
      <c r="C27" s="49">
        <v>41951</v>
      </c>
      <c r="D27" s="195" t="str">
        <f>B8</f>
        <v>SG FFB/ UFG</v>
      </c>
      <c r="E27" s="196"/>
      <c r="F27" s="196" t="str">
        <f>B4</f>
        <v>Allgäu Rugby</v>
      </c>
      <c r="G27" s="197"/>
      <c r="H27" s="50"/>
      <c r="I27" s="51"/>
      <c r="J27" s="90"/>
      <c r="K27" s="53"/>
      <c r="M27" s="49">
        <v>41951</v>
      </c>
      <c r="N27" s="195" t="str">
        <f>M8</f>
        <v>Rose Tower</v>
      </c>
      <c r="O27" s="196"/>
      <c r="P27" s="196" t="str">
        <f>M4</f>
        <v>BTS 1861 Bayreuth</v>
      </c>
      <c r="Q27" s="197"/>
      <c r="R27" s="50"/>
      <c r="S27" s="51"/>
      <c r="T27" s="52"/>
      <c r="U27" s="53"/>
    </row>
    <row r="28" spans="2:21" x14ac:dyDescent="0.2">
      <c r="B28" s="54">
        <v>4</v>
      </c>
      <c r="C28" s="55">
        <v>41951</v>
      </c>
      <c r="D28" s="186" t="str">
        <f>B7</f>
        <v>RC Innsbruck II</v>
      </c>
      <c r="E28" s="187"/>
      <c r="F28" s="187" t="str">
        <f>B5</f>
        <v>VfB Ulm</v>
      </c>
      <c r="G28" s="188"/>
      <c r="H28" s="56"/>
      <c r="I28" s="57"/>
      <c r="J28" s="86"/>
      <c r="K28" s="59"/>
      <c r="M28" s="55">
        <v>41951</v>
      </c>
      <c r="N28" s="186" t="str">
        <f>M7</f>
        <v>Würzburger RK II</v>
      </c>
      <c r="O28" s="187"/>
      <c r="P28" s="187" t="str">
        <f>M5</f>
        <v>Iron Lions Amberg</v>
      </c>
      <c r="Q28" s="188"/>
      <c r="R28" s="56"/>
      <c r="S28" s="57"/>
      <c r="T28" s="58"/>
      <c r="U28" s="59"/>
    </row>
    <row r="29" spans="2:21" ht="15" thickBot="1" x14ac:dyDescent="0.25">
      <c r="B29" s="60">
        <v>4</v>
      </c>
      <c r="C29" s="61">
        <v>41951</v>
      </c>
      <c r="D29" s="189" t="str">
        <f>B6</f>
        <v>TV Memmingen</v>
      </c>
      <c r="E29" s="190"/>
      <c r="F29" s="190" t="s">
        <v>44</v>
      </c>
      <c r="G29" s="191"/>
      <c r="H29" s="62"/>
      <c r="I29" s="63"/>
      <c r="J29" s="91"/>
      <c r="K29" s="65"/>
      <c r="M29" s="61">
        <v>41951</v>
      </c>
      <c r="N29" s="189" t="str">
        <f>M6</f>
        <v>Espoir Metro</v>
      </c>
      <c r="O29" s="190"/>
      <c r="P29" s="190" t="s">
        <v>44</v>
      </c>
      <c r="Q29" s="191"/>
      <c r="R29" s="62"/>
      <c r="S29" s="63"/>
      <c r="T29" s="64"/>
      <c r="U29" s="65"/>
    </row>
    <row r="30" spans="2:21" ht="15.75" thickBot="1" x14ac:dyDescent="0.3">
      <c r="B30" s="66" t="s">
        <v>43</v>
      </c>
      <c r="C30" s="67">
        <v>41958</v>
      </c>
      <c r="D30" s="198"/>
      <c r="E30" s="199"/>
      <c r="F30" s="199"/>
      <c r="G30" s="200"/>
      <c r="H30" s="72"/>
      <c r="I30" s="73"/>
      <c r="J30" s="52"/>
      <c r="K30" s="53"/>
      <c r="M30" s="67">
        <v>41958</v>
      </c>
      <c r="N30" s="198"/>
      <c r="O30" s="199"/>
      <c r="P30" s="199"/>
      <c r="Q30" s="200"/>
      <c r="R30" s="72"/>
      <c r="S30" s="73"/>
      <c r="T30" s="74"/>
      <c r="U30" s="75"/>
    </row>
    <row r="31" spans="2:21" x14ac:dyDescent="0.2">
      <c r="B31" s="48">
        <v>5</v>
      </c>
      <c r="C31" s="49">
        <v>41965</v>
      </c>
      <c r="D31" s="195" t="str">
        <f>B4</f>
        <v>Allgäu Rugby</v>
      </c>
      <c r="E31" s="196"/>
      <c r="F31" s="196" t="str">
        <f>B6</f>
        <v>TV Memmingen</v>
      </c>
      <c r="G31" s="197"/>
      <c r="H31" s="50"/>
      <c r="I31" s="51"/>
      <c r="J31" s="90"/>
      <c r="K31" s="53"/>
      <c r="M31" s="49">
        <v>41966</v>
      </c>
      <c r="N31" s="195" t="str">
        <f>M6</f>
        <v>Espoir Metro</v>
      </c>
      <c r="O31" s="196"/>
      <c r="P31" s="196" t="str">
        <f>M4</f>
        <v>BTS 1861 Bayreuth</v>
      </c>
      <c r="Q31" s="197"/>
      <c r="R31" s="50"/>
      <c r="S31" s="51"/>
      <c r="T31" s="52"/>
      <c r="U31" s="53"/>
    </row>
    <row r="32" spans="2:21" x14ac:dyDescent="0.2">
      <c r="B32" s="54">
        <v>5</v>
      </c>
      <c r="C32" s="55">
        <v>41965</v>
      </c>
      <c r="D32" s="186" t="str">
        <f>B5</f>
        <v>VfB Ulm</v>
      </c>
      <c r="E32" s="187"/>
      <c r="F32" s="187" t="str">
        <f>B8</f>
        <v>SG FFB/ UFG</v>
      </c>
      <c r="G32" s="188"/>
      <c r="H32" s="56"/>
      <c r="I32" s="57"/>
      <c r="J32" s="86"/>
      <c r="K32" s="59"/>
      <c r="M32" s="55">
        <v>41965</v>
      </c>
      <c r="N32" s="186" t="str">
        <f>M5</f>
        <v>Iron Lions Amberg</v>
      </c>
      <c r="O32" s="187"/>
      <c r="P32" s="187" t="str">
        <f>M8</f>
        <v>Rose Tower</v>
      </c>
      <c r="Q32" s="188"/>
      <c r="R32" s="56"/>
      <c r="S32" s="57"/>
      <c r="T32" s="58"/>
      <c r="U32" s="59"/>
    </row>
    <row r="33" spans="2:21" ht="15" thickBot="1" x14ac:dyDescent="0.25">
      <c r="B33" s="60">
        <v>5</v>
      </c>
      <c r="C33" s="61">
        <v>41965</v>
      </c>
      <c r="D33" s="189" t="str">
        <f>B7</f>
        <v>RC Innsbruck II</v>
      </c>
      <c r="E33" s="190"/>
      <c r="F33" s="190" t="s">
        <v>44</v>
      </c>
      <c r="G33" s="191"/>
      <c r="H33" s="62"/>
      <c r="I33" s="63"/>
      <c r="J33" s="91"/>
      <c r="K33" s="65"/>
      <c r="M33" s="61">
        <v>41965</v>
      </c>
      <c r="N33" s="189" t="str">
        <f>M7</f>
        <v>Würzburger RK II</v>
      </c>
      <c r="O33" s="190"/>
      <c r="P33" s="190" t="s">
        <v>44</v>
      </c>
      <c r="Q33" s="191"/>
      <c r="R33" s="62"/>
      <c r="S33" s="63"/>
      <c r="T33" s="64"/>
      <c r="U33" s="65"/>
    </row>
    <row r="34" spans="2:21" ht="15.75" thickBot="1" x14ac:dyDescent="0.3">
      <c r="B34" s="66" t="s">
        <v>18</v>
      </c>
      <c r="C34" s="67">
        <v>41972</v>
      </c>
      <c r="D34" s="198"/>
      <c r="E34" s="199"/>
      <c r="F34" s="199"/>
      <c r="G34" s="200"/>
      <c r="H34" s="72"/>
      <c r="I34" s="73"/>
      <c r="J34" s="52"/>
      <c r="K34" s="53"/>
      <c r="M34" s="67">
        <v>41972</v>
      </c>
      <c r="N34" s="198"/>
      <c r="O34" s="199"/>
      <c r="P34" s="199"/>
      <c r="Q34" s="200"/>
      <c r="R34" s="72"/>
      <c r="S34" s="73"/>
      <c r="T34" s="74"/>
      <c r="U34" s="75"/>
    </row>
    <row r="35" spans="2:21" x14ac:dyDescent="0.2">
      <c r="B35" s="76"/>
      <c r="C35" s="76"/>
      <c r="D35" s="52"/>
      <c r="E35" s="52"/>
      <c r="F35" s="52"/>
      <c r="G35" s="52"/>
      <c r="H35" s="52"/>
      <c r="I35" s="52"/>
      <c r="J35" s="52"/>
      <c r="K35" s="52"/>
    </row>
    <row r="36" spans="2:21" x14ac:dyDescent="0.2">
      <c r="B36" s="202" t="s">
        <v>19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1" t="s">
        <v>19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spans="2:21" ht="15" thickBot="1" x14ac:dyDescent="0.25">
      <c r="B37" s="77"/>
      <c r="C37" s="77"/>
      <c r="D37" s="64"/>
      <c r="E37" s="64"/>
      <c r="F37" s="64"/>
      <c r="G37" s="64"/>
      <c r="H37" s="64"/>
      <c r="I37" s="64"/>
      <c r="J37" s="64"/>
      <c r="K37" s="64"/>
    </row>
    <row r="38" spans="2:21" ht="15.75" customHeight="1" thickBot="1" x14ac:dyDescent="0.3">
      <c r="B38" s="66" t="s">
        <v>18</v>
      </c>
      <c r="C38" s="67">
        <v>42084</v>
      </c>
      <c r="D38" s="198"/>
      <c r="E38" s="199"/>
      <c r="F38" s="199"/>
      <c r="G38" s="200"/>
      <c r="H38" s="72"/>
      <c r="I38" s="73"/>
      <c r="J38" s="85"/>
      <c r="K38" s="75"/>
      <c r="M38" s="67">
        <v>42084</v>
      </c>
      <c r="N38" s="198"/>
      <c r="O38" s="199"/>
      <c r="P38" s="199"/>
      <c r="Q38" s="200"/>
      <c r="R38" s="72"/>
      <c r="S38" s="73"/>
      <c r="T38" s="85"/>
      <c r="U38" s="75"/>
    </row>
    <row r="39" spans="2:21" x14ac:dyDescent="0.2">
      <c r="B39" s="48">
        <v>6</v>
      </c>
      <c r="C39" s="49">
        <v>42091</v>
      </c>
      <c r="D39" s="195" t="str">
        <f>B4</f>
        <v>Allgäu Rugby</v>
      </c>
      <c r="E39" s="196"/>
      <c r="F39" s="196" t="str">
        <f>B5</f>
        <v>VfB Ulm</v>
      </c>
      <c r="G39" s="197"/>
      <c r="H39" s="50"/>
      <c r="I39" s="51"/>
      <c r="J39" s="52"/>
      <c r="K39" s="53"/>
      <c r="M39" s="49">
        <v>42091</v>
      </c>
      <c r="N39" s="195" t="str">
        <f>M5</f>
        <v>Iron Lions Amberg</v>
      </c>
      <c r="O39" s="196"/>
      <c r="P39" s="196" t="str">
        <f>M4</f>
        <v>BTS 1861 Bayreuth</v>
      </c>
      <c r="Q39" s="197"/>
      <c r="R39" s="50"/>
      <c r="S39" s="51"/>
      <c r="T39" s="52"/>
      <c r="U39" s="53"/>
    </row>
    <row r="40" spans="2:21" x14ac:dyDescent="0.2">
      <c r="B40" s="54">
        <v>6</v>
      </c>
      <c r="C40" s="55">
        <v>42091</v>
      </c>
      <c r="D40" s="186" t="str">
        <f>B6</f>
        <v>TV Memmingen</v>
      </c>
      <c r="E40" s="187"/>
      <c r="F40" s="187" t="str">
        <f>B7</f>
        <v>RC Innsbruck II</v>
      </c>
      <c r="G40" s="188"/>
      <c r="H40" s="56"/>
      <c r="I40" s="57"/>
      <c r="J40" s="58"/>
      <c r="K40" s="59"/>
      <c r="M40" s="55">
        <v>42092</v>
      </c>
      <c r="N40" s="186" t="str">
        <f>M7</f>
        <v>Würzburger RK II</v>
      </c>
      <c r="O40" s="187"/>
      <c r="P40" s="187" t="str">
        <f>M6</f>
        <v>Espoir Metro</v>
      </c>
      <c r="Q40" s="188"/>
      <c r="R40" s="56"/>
      <c r="S40" s="57"/>
      <c r="T40" s="58"/>
      <c r="U40" s="59"/>
    </row>
    <row r="41" spans="2:21" ht="15" thickBot="1" x14ac:dyDescent="0.25">
      <c r="B41" s="60">
        <v>6</v>
      </c>
      <c r="C41" s="61">
        <v>42091</v>
      </c>
      <c r="D41" s="189" t="s">
        <v>44</v>
      </c>
      <c r="E41" s="190"/>
      <c r="F41" s="190" t="str">
        <f>B8</f>
        <v>SG FFB/ UFG</v>
      </c>
      <c r="G41" s="191"/>
      <c r="H41" s="62"/>
      <c r="I41" s="63"/>
      <c r="J41" s="64"/>
      <c r="K41" s="65"/>
      <c r="M41" s="61">
        <v>42091</v>
      </c>
      <c r="N41" s="189" t="s">
        <v>44</v>
      </c>
      <c r="O41" s="190"/>
      <c r="P41" s="190" t="str">
        <f>M8</f>
        <v>Rose Tower</v>
      </c>
      <c r="Q41" s="191"/>
      <c r="R41" s="62"/>
      <c r="S41" s="63"/>
      <c r="T41" s="64"/>
      <c r="U41" s="65"/>
    </row>
    <row r="42" spans="2:21" ht="15.75" thickBot="1" x14ac:dyDescent="0.3">
      <c r="B42" s="79" t="s">
        <v>20</v>
      </c>
      <c r="C42" s="55">
        <v>42098</v>
      </c>
      <c r="D42" s="186"/>
      <c r="E42" s="187"/>
      <c r="F42" s="187"/>
      <c r="G42" s="188"/>
      <c r="H42" s="56"/>
      <c r="I42" s="57"/>
      <c r="J42" s="86"/>
      <c r="K42" s="59"/>
      <c r="M42" s="55">
        <v>42098</v>
      </c>
      <c r="N42" s="186"/>
      <c r="O42" s="187"/>
      <c r="P42" s="187"/>
      <c r="Q42" s="188"/>
      <c r="R42" s="56"/>
      <c r="S42" s="57"/>
      <c r="T42" s="86"/>
      <c r="U42" s="59"/>
    </row>
    <row r="43" spans="2:21" x14ac:dyDescent="0.2">
      <c r="B43" s="48">
        <v>7</v>
      </c>
      <c r="C43" s="49">
        <v>42105</v>
      </c>
      <c r="D43" s="195" t="str">
        <f>B5</f>
        <v>VfB Ulm</v>
      </c>
      <c r="E43" s="196"/>
      <c r="F43" s="196" t="str">
        <f>B6</f>
        <v>TV Memmingen</v>
      </c>
      <c r="G43" s="197"/>
      <c r="H43" s="50"/>
      <c r="I43" s="51"/>
      <c r="J43" s="52"/>
      <c r="K43" s="53"/>
      <c r="M43" s="49">
        <v>42106</v>
      </c>
      <c r="N43" s="195" t="str">
        <f>M6</f>
        <v>Espoir Metro</v>
      </c>
      <c r="O43" s="196"/>
      <c r="P43" s="196" t="str">
        <f>M5</f>
        <v>Iron Lions Amberg</v>
      </c>
      <c r="Q43" s="197"/>
      <c r="R43" s="50"/>
      <c r="S43" s="51"/>
      <c r="T43" s="52"/>
      <c r="U43" s="53"/>
    </row>
    <row r="44" spans="2:21" x14ac:dyDescent="0.2">
      <c r="B44" s="54">
        <v>7</v>
      </c>
      <c r="C44" s="55">
        <v>42105</v>
      </c>
      <c r="D44" s="186" t="str">
        <f>B8</f>
        <v>SG FFB/ UFG</v>
      </c>
      <c r="E44" s="187"/>
      <c r="F44" s="187" t="str">
        <f>B7</f>
        <v>RC Innsbruck II</v>
      </c>
      <c r="G44" s="188"/>
      <c r="H44" s="56"/>
      <c r="I44" s="57"/>
      <c r="J44" s="58"/>
      <c r="K44" s="59"/>
      <c r="M44" s="55">
        <v>42105</v>
      </c>
      <c r="N44" s="186" t="str">
        <f>M8</f>
        <v>Rose Tower</v>
      </c>
      <c r="O44" s="187"/>
      <c r="P44" s="187" t="str">
        <f>M7</f>
        <v>Würzburger RK II</v>
      </c>
      <c r="Q44" s="188"/>
      <c r="R44" s="56"/>
      <c r="S44" s="57"/>
      <c r="T44" s="58"/>
      <c r="U44" s="59"/>
    </row>
    <row r="45" spans="2:21" ht="15" thickBot="1" x14ac:dyDescent="0.25">
      <c r="B45" s="60">
        <v>7</v>
      </c>
      <c r="C45" s="61">
        <v>42105</v>
      </c>
      <c r="D45" s="189" t="s">
        <v>44</v>
      </c>
      <c r="E45" s="190"/>
      <c r="F45" s="190" t="str">
        <f>B4</f>
        <v>Allgäu Rugby</v>
      </c>
      <c r="G45" s="191"/>
      <c r="H45" s="62"/>
      <c r="I45" s="63"/>
      <c r="J45" s="64"/>
      <c r="K45" s="65"/>
      <c r="M45" s="61">
        <v>42105</v>
      </c>
      <c r="N45" s="189" t="s">
        <v>44</v>
      </c>
      <c r="O45" s="190"/>
      <c r="P45" s="190" t="str">
        <f>M4</f>
        <v>BTS 1861 Bayreuth</v>
      </c>
      <c r="Q45" s="191"/>
      <c r="R45" s="62"/>
      <c r="S45" s="63"/>
      <c r="T45" s="64"/>
      <c r="U45" s="65"/>
    </row>
    <row r="46" spans="2:21" ht="15.75" thickBot="1" x14ac:dyDescent="0.3">
      <c r="B46" s="79" t="s">
        <v>45</v>
      </c>
      <c r="C46" s="55">
        <v>42112</v>
      </c>
      <c r="D46" s="186"/>
      <c r="E46" s="187"/>
      <c r="F46" s="187"/>
      <c r="G46" s="188"/>
      <c r="H46" s="56"/>
      <c r="I46" s="57"/>
      <c r="J46" s="86"/>
      <c r="K46" s="59"/>
      <c r="M46" s="55">
        <v>42112</v>
      </c>
      <c r="N46" s="186"/>
      <c r="O46" s="187"/>
      <c r="P46" s="187"/>
      <c r="Q46" s="188"/>
      <c r="R46" s="56"/>
      <c r="S46" s="57"/>
      <c r="T46" s="86"/>
      <c r="U46" s="59"/>
    </row>
    <row r="47" spans="2:21" x14ac:dyDescent="0.2">
      <c r="B47" s="48">
        <v>8</v>
      </c>
      <c r="C47" s="49">
        <v>42119</v>
      </c>
      <c r="D47" s="195" t="str">
        <f>B7</f>
        <v>RC Innsbruck II</v>
      </c>
      <c r="E47" s="196"/>
      <c r="F47" s="196" t="str">
        <f>B4</f>
        <v>Allgäu Rugby</v>
      </c>
      <c r="G47" s="197"/>
      <c r="H47" s="50"/>
      <c r="I47" s="51"/>
      <c r="J47" s="52"/>
      <c r="K47" s="53"/>
      <c r="M47" s="49">
        <v>42119</v>
      </c>
      <c r="N47" s="195" t="str">
        <f>M7</f>
        <v>Würzburger RK II</v>
      </c>
      <c r="O47" s="196"/>
      <c r="P47" s="196" t="str">
        <f>M4</f>
        <v>BTS 1861 Bayreuth</v>
      </c>
      <c r="Q47" s="197"/>
      <c r="R47" s="50"/>
      <c r="S47" s="51"/>
      <c r="T47" s="52"/>
      <c r="U47" s="53"/>
    </row>
    <row r="48" spans="2:21" x14ac:dyDescent="0.2">
      <c r="B48" s="54">
        <v>8</v>
      </c>
      <c r="C48" s="55">
        <v>42119</v>
      </c>
      <c r="D48" s="186" t="str">
        <f>B6</f>
        <v>TV Memmingen</v>
      </c>
      <c r="E48" s="187"/>
      <c r="F48" s="187" t="str">
        <f>B8</f>
        <v>SG FFB/ UFG</v>
      </c>
      <c r="G48" s="188"/>
      <c r="H48" s="56"/>
      <c r="I48" s="57"/>
      <c r="J48" s="58"/>
      <c r="K48" s="59"/>
      <c r="M48" s="55">
        <v>42120</v>
      </c>
      <c r="N48" s="186" t="str">
        <f>M6</f>
        <v>Espoir Metro</v>
      </c>
      <c r="O48" s="187"/>
      <c r="P48" s="187" t="str">
        <f>M8</f>
        <v>Rose Tower</v>
      </c>
      <c r="Q48" s="188"/>
      <c r="R48" s="56"/>
      <c r="S48" s="57"/>
      <c r="T48" s="58"/>
      <c r="U48" s="59"/>
    </row>
    <row r="49" spans="2:21" ht="15" thickBot="1" x14ac:dyDescent="0.25">
      <c r="B49" s="60">
        <v>8</v>
      </c>
      <c r="C49" s="61">
        <v>42119</v>
      </c>
      <c r="D49" s="189" t="s">
        <v>44</v>
      </c>
      <c r="E49" s="190"/>
      <c r="F49" s="190" t="str">
        <f>B5</f>
        <v>VfB Ulm</v>
      </c>
      <c r="G49" s="191"/>
      <c r="H49" s="62"/>
      <c r="I49" s="63"/>
      <c r="J49" s="64"/>
      <c r="K49" s="65"/>
      <c r="M49" s="61">
        <v>42119</v>
      </c>
      <c r="N49" s="189" t="s">
        <v>44</v>
      </c>
      <c r="O49" s="190"/>
      <c r="P49" s="190" t="str">
        <f>M5</f>
        <v>Iron Lions Amberg</v>
      </c>
      <c r="Q49" s="191"/>
      <c r="R49" s="62"/>
      <c r="S49" s="63"/>
      <c r="T49" s="64"/>
      <c r="U49" s="65"/>
    </row>
    <row r="50" spans="2:21" ht="15.75" thickBot="1" x14ac:dyDescent="0.3">
      <c r="B50" s="79" t="s">
        <v>18</v>
      </c>
      <c r="C50" s="55">
        <v>42126</v>
      </c>
      <c r="D50" s="186"/>
      <c r="E50" s="187"/>
      <c r="F50" s="187"/>
      <c r="G50" s="188"/>
      <c r="H50" s="56"/>
      <c r="I50" s="57"/>
      <c r="J50" s="86"/>
      <c r="K50" s="59"/>
      <c r="M50" s="55">
        <v>42126</v>
      </c>
      <c r="N50" s="186"/>
      <c r="O50" s="187"/>
      <c r="P50" s="187"/>
      <c r="Q50" s="188"/>
      <c r="R50" s="56"/>
      <c r="S50" s="57"/>
      <c r="T50" s="86"/>
      <c r="U50" s="59"/>
    </row>
    <row r="51" spans="2:21" x14ac:dyDescent="0.2">
      <c r="B51" s="48">
        <v>9</v>
      </c>
      <c r="C51" s="49">
        <v>42133</v>
      </c>
      <c r="D51" s="195" t="str">
        <f>B4</f>
        <v>Allgäu Rugby</v>
      </c>
      <c r="E51" s="196"/>
      <c r="F51" s="196" t="str">
        <f>B8</f>
        <v>SG FFB/ UFG</v>
      </c>
      <c r="G51" s="197"/>
      <c r="H51" s="50"/>
      <c r="I51" s="51"/>
      <c r="J51" s="52"/>
      <c r="K51" s="53"/>
      <c r="M51" s="49">
        <v>42133</v>
      </c>
      <c r="N51" s="195" t="str">
        <f>M4</f>
        <v>BTS 1861 Bayreuth</v>
      </c>
      <c r="O51" s="196"/>
      <c r="P51" s="196" t="str">
        <f>M8</f>
        <v>Rose Tower</v>
      </c>
      <c r="Q51" s="197"/>
      <c r="R51" s="50"/>
      <c r="S51" s="51"/>
      <c r="T51" s="52"/>
      <c r="U51" s="53"/>
    </row>
    <row r="52" spans="2:21" x14ac:dyDescent="0.2">
      <c r="B52" s="54">
        <v>9</v>
      </c>
      <c r="C52" s="55">
        <v>42133</v>
      </c>
      <c r="D52" s="186" t="str">
        <f>B5</f>
        <v>VfB Ulm</v>
      </c>
      <c r="E52" s="187"/>
      <c r="F52" s="187" t="str">
        <f>B7</f>
        <v>RC Innsbruck II</v>
      </c>
      <c r="G52" s="188"/>
      <c r="H52" s="56"/>
      <c r="I52" s="57"/>
      <c r="J52" s="58"/>
      <c r="K52" s="59"/>
      <c r="M52" s="55">
        <v>42133</v>
      </c>
      <c r="N52" s="186" t="str">
        <f>M5</f>
        <v>Iron Lions Amberg</v>
      </c>
      <c r="O52" s="187"/>
      <c r="P52" s="187" t="str">
        <f>M7</f>
        <v>Würzburger RK II</v>
      </c>
      <c r="Q52" s="188"/>
      <c r="R52" s="56"/>
      <c r="S52" s="57"/>
      <c r="T52" s="58"/>
      <c r="U52" s="59"/>
    </row>
    <row r="53" spans="2:21" ht="15" thickBot="1" x14ac:dyDescent="0.25">
      <c r="B53" s="60">
        <v>9</v>
      </c>
      <c r="C53" s="61">
        <v>42133</v>
      </c>
      <c r="D53" s="189" t="s">
        <v>44</v>
      </c>
      <c r="E53" s="190"/>
      <c r="F53" s="190" t="str">
        <f>B6</f>
        <v>TV Memmingen</v>
      </c>
      <c r="G53" s="191"/>
      <c r="H53" s="62"/>
      <c r="I53" s="63"/>
      <c r="J53" s="64"/>
      <c r="K53" s="65"/>
      <c r="M53" s="61">
        <v>42133</v>
      </c>
      <c r="N53" s="189" t="s">
        <v>44</v>
      </c>
      <c r="O53" s="190"/>
      <c r="P53" s="190" t="str">
        <f>M6</f>
        <v>Espoir Metro</v>
      </c>
      <c r="Q53" s="191"/>
      <c r="R53" s="62"/>
      <c r="S53" s="63"/>
      <c r="T53" s="64"/>
      <c r="U53" s="65"/>
    </row>
    <row r="54" spans="2:21" x14ac:dyDescent="0.2">
      <c r="B54" s="48">
        <v>10</v>
      </c>
      <c r="C54" s="49">
        <v>42140</v>
      </c>
      <c r="D54" s="195" t="str">
        <f>B6</f>
        <v>TV Memmingen</v>
      </c>
      <c r="E54" s="196"/>
      <c r="F54" s="196" t="str">
        <f>B4</f>
        <v>Allgäu Rugby</v>
      </c>
      <c r="G54" s="197"/>
      <c r="H54" s="50"/>
      <c r="I54" s="51"/>
      <c r="J54" s="52"/>
      <c r="K54" s="53"/>
      <c r="M54" s="49">
        <v>42141</v>
      </c>
      <c r="N54" s="195" t="str">
        <f>M4</f>
        <v>BTS 1861 Bayreuth</v>
      </c>
      <c r="O54" s="196"/>
      <c r="P54" s="196" t="str">
        <f>M6</f>
        <v>Espoir Metro</v>
      </c>
      <c r="Q54" s="197"/>
      <c r="R54" s="50"/>
      <c r="S54" s="51"/>
      <c r="T54" s="52"/>
      <c r="U54" s="53"/>
    </row>
    <row r="55" spans="2:21" x14ac:dyDescent="0.2">
      <c r="B55" s="54">
        <v>10</v>
      </c>
      <c r="C55" s="55">
        <v>42140</v>
      </c>
      <c r="D55" s="186" t="str">
        <f>B8</f>
        <v>SG FFB/ UFG</v>
      </c>
      <c r="E55" s="187"/>
      <c r="F55" s="187" t="str">
        <f>B5</f>
        <v>VfB Ulm</v>
      </c>
      <c r="G55" s="188"/>
      <c r="H55" s="56"/>
      <c r="I55" s="57"/>
      <c r="J55" s="58"/>
      <c r="K55" s="59"/>
      <c r="M55" s="55">
        <v>42140</v>
      </c>
      <c r="N55" s="186" t="str">
        <f>M8</f>
        <v>Rose Tower</v>
      </c>
      <c r="O55" s="187"/>
      <c r="P55" s="187" t="str">
        <f>M5</f>
        <v>Iron Lions Amberg</v>
      </c>
      <c r="Q55" s="188"/>
      <c r="R55" s="56"/>
      <c r="S55" s="57"/>
      <c r="T55" s="58"/>
      <c r="U55" s="59"/>
    </row>
    <row r="56" spans="2:21" ht="15" thickBot="1" x14ac:dyDescent="0.25">
      <c r="B56" s="60">
        <v>10</v>
      </c>
      <c r="C56" s="61">
        <v>42140</v>
      </c>
      <c r="D56" s="189" t="s">
        <v>44</v>
      </c>
      <c r="E56" s="190"/>
      <c r="F56" s="190" t="str">
        <f>B7</f>
        <v>RC Innsbruck II</v>
      </c>
      <c r="G56" s="191"/>
      <c r="H56" s="62"/>
      <c r="I56" s="63"/>
      <c r="J56" s="64"/>
      <c r="K56" s="65"/>
      <c r="M56" s="61">
        <v>42140</v>
      </c>
      <c r="N56" s="189" t="s">
        <v>44</v>
      </c>
      <c r="O56" s="190"/>
      <c r="P56" s="190" t="str">
        <f>M7</f>
        <v>Würzburger RK II</v>
      </c>
      <c r="Q56" s="191"/>
      <c r="R56" s="62"/>
      <c r="S56" s="63"/>
      <c r="T56" s="64"/>
      <c r="U56" s="65"/>
    </row>
    <row r="57" spans="2:21" ht="15.75" thickBot="1" x14ac:dyDescent="0.3">
      <c r="B57" s="66" t="s">
        <v>35</v>
      </c>
      <c r="C57" s="67">
        <v>42147</v>
      </c>
      <c r="D57" s="198"/>
      <c r="E57" s="199"/>
      <c r="F57" s="199"/>
      <c r="G57" s="200"/>
      <c r="H57" s="72"/>
      <c r="I57" s="73"/>
      <c r="J57" s="85"/>
      <c r="K57" s="75"/>
      <c r="M57" s="67">
        <v>42147</v>
      </c>
      <c r="N57" s="198"/>
      <c r="O57" s="199"/>
      <c r="P57" s="199"/>
      <c r="Q57" s="200"/>
      <c r="R57" s="72"/>
      <c r="S57" s="73"/>
      <c r="T57" s="85"/>
      <c r="U57" s="75"/>
    </row>
    <row r="58" spans="2:21" ht="15.75" thickBot="1" x14ac:dyDescent="0.3">
      <c r="B58" s="66" t="s">
        <v>36</v>
      </c>
      <c r="C58" s="67">
        <v>42154</v>
      </c>
      <c r="D58" s="198"/>
      <c r="E58" s="199"/>
      <c r="F58" s="199"/>
      <c r="G58" s="200"/>
      <c r="H58" s="72"/>
      <c r="I58" s="73"/>
      <c r="J58" s="85"/>
      <c r="K58" s="75"/>
      <c r="M58" s="67">
        <v>42154</v>
      </c>
      <c r="N58" s="198"/>
      <c r="O58" s="199"/>
      <c r="P58" s="199"/>
      <c r="Q58" s="200"/>
      <c r="R58" s="72"/>
      <c r="S58" s="73"/>
      <c r="T58" s="85"/>
      <c r="U58" s="75"/>
    </row>
    <row r="59" spans="2:21" ht="15.75" thickBot="1" x14ac:dyDescent="0.3">
      <c r="B59" s="66" t="s">
        <v>34</v>
      </c>
      <c r="C59" s="67">
        <v>42161</v>
      </c>
      <c r="D59" s="198"/>
      <c r="E59" s="199"/>
      <c r="F59" s="199"/>
      <c r="G59" s="200"/>
      <c r="H59" s="72"/>
      <c r="I59" s="73"/>
      <c r="J59" s="85"/>
      <c r="K59" s="75"/>
      <c r="M59" s="67">
        <v>42161</v>
      </c>
      <c r="N59" s="198"/>
      <c r="O59" s="199"/>
      <c r="P59" s="199"/>
      <c r="Q59" s="200"/>
      <c r="R59" s="72"/>
      <c r="S59" s="73"/>
      <c r="T59" s="85"/>
      <c r="U59" s="75"/>
    </row>
    <row r="60" spans="2:21" ht="15.75" thickBot="1" x14ac:dyDescent="0.3">
      <c r="B60" s="66" t="s">
        <v>17</v>
      </c>
      <c r="C60" s="67">
        <v>42168</v>
      </c>
      <c r="D60" s="198"/>
      <c r="E60" s="199"/>
      <c r="F60" s="199"/>
      <c r="G60" s="200"/>
      <c r="H60" s="72"/>
      <c r="I60" s="73"/>
      <c r="J60" s="85"/>
      <c r="K60" s="75"/>
      <c r="M60" s="67">
        <v>42168</v>
      </c>
      <c r="N60" s="198"/>
      <c r="O60" s="199"/>
      <c r="P60" s="199"/>
      <c r="Q60" s="200"/>
      <c r="R60" s="72"/>
      <c r="S60" s="73"/>
      <c r="T60" s="85"/>
      <c r="U60" s="75"/>
    </row>
    <row r="61" spans="2:21" ht="15.75" thickBot="1" x14ac:dyDescent="0.3">
      <c r="B61" s="66" t="s">
        <v>36</v>
      </c>
      <c r="C61" s="67">
        <v>42175</v>
      </c>
      <c r="D61" s="198"/>
      <c r="E61" s="199"/>
      <c r="F61" s="199"/>
      <c r="G61" s="200"/>
      <c r="H61" s="72"/>
      <c r="I61" s="73"/>
      <c r="J61" s="85"/>
      <c r="K61" s="75"/>
      <c r="M61" s="67">
        <v>42175</v>
      </c>
      <c r="N61" s="198"/>
      <c r="O61" s="199"/>
      <c r="P61" s="199"/>
      <c r="Q61" s="200"/>
      <c r="R61" s="72"/>
      <c r="S61" s="73"/>
      <c r="T61" s="85"/>
      <c r="U61" s="75"/>
    </row>
    <row r="62" spans="2:21" ht="15.75" thickBot="1" x14ac:dyDescent="0.3">
      <c r="B62" s="66" t="s">
        <v>37</v>
      </c>
      <c r="C62" s="67">
        <v>42182</v>
      </c>
      <c r="D62" s="198"/>
      <c r="E62" s="199"/>
      <c r="F62" s="199"/>
      <c r="G62" s="200"/>
      <c r="H62" s="72"/>
      <c r="I62" s="73"/>
      <c r="J62" s="85"/>
      <c r="K62" s="75"/>
      <c r="M62" s="67">
        <v>42182</v>
      </c>
      <c r="N62" s="198"/>
      <c r="O62" s="199"/>
      <c r="P62" s="199"/>
      <c r="Q62" s="200"/>
      <c r="R62" s="72"/>
      <c r="S62" s="73"/>
      <c r="T62" s="85"/>
      <c r="U62" s="75"/>
    </row>
    <row r="63" spans="2:21" ht="15.75" customHeight="1" thickBot="1" x14ac:dyDescent="0.3">
      <c r="B63" s="66" t="s">
        <v>38</v>
      </c>
      <c r="C63" s="67">
        <v>42189</v>
      </c>
      <c r="D63" s="198"/>
      <c r="E63" s="199"/>
      <c r="F63" s="199"/>
      <c r="G63" s="200"/>
      <c r="H63" s="72"/>
      <c r="I63" s="73"/>
      <c r="J63" s="85"/>
      <c r="K63" s="75"/>
      <c r="M63" s="67">
        <v>42189</v>
      </c>
      <c r="N63" s="198"/>
      <c r="O63" s="199"/>
      <c r="P63" s="199"/>
      <c r="Q63" s="200"/>
      <c r="R63" s="72"/>
      <c r="S63" s="73"/>
      <c r="T63" s="85"/>
      <c r="U63" s="75"/>
    </row>
    <row r="64" spans="2:21" ht="15" thickBot="1" x14ac:dyDescent="0.25"/>
    <row r="65" spans="2:8" ht="15" customHeight="1" x14ac:dyDescent="0.2">
      <c r="B65" s="192" t="s">
        <v>15</v>
      </c>
      <c r="C65" s="49">
        <v>41909</v>
      </c>
      <c r="D65" s="195" t="s">
        <v>0</v>
      </c>
      <c r="E65" s="196"/>
      <c r="F65" s="196"/>
      <c r="G65" s="196"/>
      <c r="H65" s="197"/>
    </row>
    <row r="66" spans="2:8" ht="15" customHeight="1" x14ac:dyDescent="0.2">
      <c r="B66" s="193"/>
      <c r="C66" s="55">
        <v>41923</v>
      </c>
      <c r="D66" s="186" t="s">
        <v>41</v>
      </c>
      <c r="E66" s="187"/>
      <c r="F66" s="187"/>
      <c r="G66" s="187"/>
      <c r="H66" s="188"/>
    </row>
    <row r="67" spans="2:8" ht="15" customHeight="1" x14ac:dyDescent="0.2">
      <c r="B67" s="193"/>
      <c r="C67" s="55">
        <v>41937</v>
      </c>
      <c r="D67" s="186" t="s">
        <v>42</v>
      </c>
      <c r="E67" s="187"/>
      <c r="F67" s="187"/>
      <c r="G67" s="187"/>
      <c r="H67" s="188"/>
    </row>
    <row r="68" spans="2:8" ht="15" customHeight="1" x14ac:dyDescent="0.2">
      <c r="B68" s="193"/>
      <c r="C68" s="55">
        <v>41945</v>
      </c>
      <c r="D68" s="186" t="s">
        <v>7</v>
      </c>
      <c r="E68" s="187"/>
      <c r="F68" s="187"/>
      <c r="G68" s="187"/>
      <c r="H68" s="188"/>
    </row>
    <row r="69" spans="2:8" ht="15" customHeight="1" x14ac:dyDescent="0.2">
      <c r="B69" s="193"/>
      <c r="C69" s="55">
        <v>41958</v>
      </c>
      <c r="D69" s="186" t="s">
        <v>43</v>
      </c>
      <c r="E69" s="187"/>
      <c r="F69" s="187"/>
      <c r="G69" s="187"/>
      <c r="H69" s="188"/>
    </row>
    <row r="70" spans="2:8" ht="15" customHeight="1" x14ac:dyDescent="0.2">
      <c r="B70" s="193"/>
      <c r="C70" s="55">
        <v>41972</v>
      </c>
      <c r="D70" s="186"/>
      <c r="E70" s="187"/>
      <c r="F70" s="187"/>
      <c r="G70" s="187"/>
      <c r="H70" s="188"/>
    </row>
    <row r="71" spans="2:8" ht="15" customHeight="1" x14ac:dyDescent="0.2">
      <c r="B71" s="193"/>
      <c r="C71" s="55">
        <v>42084</v>
      </c>
      <c r="D71" s="186"/>
      <c r="E71" s="187"/>
      <c r="F71" s="187"/>
      <c r="G71" s="187"/>
      <c r="H71" s="188"/>
    </row>
    <row r="72" spans="2:8" ht="15" customHeight="1" x14ac:dyDescent="0.2">
      <c r="B72" s="193"/>
      <c r="C72" s="55">
        <v>42112</v>
      </c>
      <c r="D72" s="186" t="s">
        <v>45</v>
      </c>
      <c r="E72" s="187"/>
      <c r="F72" s="187"/>
      <c r="G72" s="187"/>
      <c r="H72" s="188"/>
    </row>
    <row r="73" spans="2:8" ht="15" customHeight="1" x14ac:dyDescent="0.2">
      <c r="B73" s="193"/>
      <c r="C73" s="55">
        <v>42126</v>
      </c>
      <c r="D73" s="186"/>
      <c r="E73" s="187"/>
      <c r="F73" s="187"/>
      <c r="G73" s="187"/>
      <c r="H73" s="188"/>
    </row>
    <row r="74" spans="2:8" ht="15" customHeight="1" x14ac:dyDescent="0.2">
      <c r="B74" s="193"/>
      <c r="C74" s="55">
        <v>42147</v>
      </c>
      <c r="D74" s="186" t="s">
        <v>35</v>
      </c>
      <c r="E74" s="187"/>
      <c r="F74" s="187"/>
      <c r="G74" s="187"/>
      <c r="H74" s="188"/>
    </row>
    <row r="75" spans="2:8" ht="15" customHeight="1" x14ac:dyDescent="0.2">
      <c r="B75" s="193"/>
      <c r="C75" s="55">
        <v>42154</v>
      </c>
      <c r="D75" s="186" t="s">
        <v>49</v>
      </c>
      <c r="E75" s="187"/>
      <c r="F75" s="187"/>
      <c r="G75" s="187"/>
      <c r="H75" s="188"/>
    </row>
    <row r="76" spans="2:8" ht="15" customHeight="1" x14ac:dyDescent="0.2">
      <c r="B76" s="193"/>
      <c r="C76" s="55">
        <v>42168</v>
      </c>
      <c r="D76" s="186" t="s">
        <v>48</v>
      </c>
      <c r="E76" s="187"/>
      <c r="F76" s="187"/>
      <c r="G76" s="187"/>
      <c r="H76" s="188"/>
    </row>
    <row r="77" spans="2:8" ht="15" customHeight="1" thickBot="1" x14ac:dyDescent="0.25">
      <c r="B77" s="194"/>
      <c r="C77" s="61">
        <v>42175</v>
      </c>
      <c r="D77" s="189" t="s">
        <v>49</v>
      </c>
      <c r="E77" s="190"/>
      <c r="F77" s="190"/>
      <c r="G77" s="190"/>
      <c r="H77" s="191"/>
    </row>
  </sheetData>
  <sheetProtection selectLockedCells="1" selectUnlockedCells="1"/>
  <mergeCells count="222">
    <mergeCell ref="B7:D7"/>
    <mergeCell ref="B8:D8"/>
    <mergeCell ref="B3:D3"/>
    <mergeCell ref="B4:D4"/>
    <mergeCell ref="B5:D5"/>
    <mergeCell ref="B6:D6"/>
    <mergeCell ref="M3:Q3"/>
    <mergeCell ref="M4:Q4"/>
    <mergeCell ref="M5:Q5"/>
    <mergeCell ref="M6:Q6"/>
    <mergeCell ref="M7:Q7"/>
    <mergeCell ref="M8:Q8"/>
    <mergeCell ref="N13:Q13"/>
    <mergeCell ref="R13:S13"/>
    <mergeCell ref="T13:U13"/>
    <mergeCell ref="D14:E14"/>
    <mergeCell ref="D15:E15"/>
    <mergeCell ref="D16:E16"/>
    <mergeCell ref="N14:O14"/>
    <mergeCell ref="P14:Q14"/>
    <mergeCell ref="N15:O15"/>
    <mergeCell ref="P15:Q15"/>
    <mergeCell ref="D13:G13"/>
    <mergeCell ref="H13:I13"/>
    <mergeCell ref="J13:K13"/>
    <mergeCell ref="D18:E18"/>
    <mergeCell ref="F18:G18"/>
    <mergeCell ref="D19:E19"/>
    <mergeCell ref="F19:G19"/>
    <mergeCell ref="D20:E20"/>
    <mergeCell ref="F20:G20"/>
    <mergeCell ref="D17:E17"/>
    <mergeCell ref="F17:G17"/>
    <mergeCell ref="F14:G14"/>
    <mergeCell ref="F15:G15"/>
    <mergeCell ref="F16:G16"/>
    <mergeCell ref="F26:G26"/>
    <mergeCell ref="D27:E27"/>
    <mergeCell ref="F27:G27"/>
    <mergeCell ref="D28:E28"/>
    <mergeCell ref="F28:G28"/>
    <mergeCell ref="F21:G21"/>
    <mergeCell ref="D21:E21"/>
    <mergeCell ref="D24:E24"/>
    <mergeCell ref="F24:G24"/>
    <mergeCell ref="D25:E25"/>
    <mergeCell ref="F25:G25"/>
    <mergeCell ref="F38:G38"/>
    <mergeCell ref="F39:G39"/>
    <mergeCell ref="F40:G40"/>
    <mergeCell ref="F41:G41"/>
    <mergeCell ref="F42:G42"/>
    <mergeCell ref="F43:G43"/>
    <mergeCell ref="B36:K36"/>
    <mergeCell ref="D22:E22"/>
    <mergeCell ref="F22:G22"/>
    <mergeCell ref="D23:E23"/>
    <mergeCell ref="F23:G23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46:E46"/>
    <mergeCell ref="D47:E47"/>
    <mergeCell ref="D48:E48"/>
    <mergeCell ref="D49:E49"/>
    <mergeCell ref="D50:E50"/>
    <mergeCell ref="D51:E51"/>
    <mergeCell ref="F62:G62"/>
    <mergeCell ref="F63:G63"/>
    <mergeCell ref="D38:E38"/>
    <mergeCell ref="D39:E39"/>
    <mergeCell ref="D40:E40"/>
    <mergeCell ref="D41:E41"/>
    <mergeCell ref="D42:E42"/>
    <mergeCell ref="D43:E43"/>
    <mergeCell ref="D44:E44"/>
    <mergeCell ref="D45:E45"/>
    <mergeCell ref="F56:G56"/>
    <mergeCell ref="F57:G57"/>
    <mergeCell ref="F58:G58"/>
    <mergeCell ref="F59:G59"/>
    <mergeCell ref="F60:G60"/>
    <mergeCell ref="F61:G61"/>
    <mergeCell ref="F50:G50"/>
    <mergeCell ref="F51:G51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N19:O19"/>
    <mergeCell ref="P19:Q19"/>
    <mergeCell ref="N20:O20"/>
    <mergeCell ref="P20:Q20"/>
    <mergeCell ref="N21:O21"/>
    <mergeCell ref="P21:Q21"/>
    <mergeCell ref="N16:O16"/>
    <mergeCell ref="P16:Q16"/>
    <mergeCell ref="N17:O17"/>
    <mergeCell ref="P17:Q17"/>
    <mergeCell ref="N18:O18"/>
    <mergeCell ref="P18:Q18"/>
    <mergeCell ref="N25:O25"/>
    <mergeCell ref="P25:Q25"/>
    <mergeCell ref="N26:O26"/>
    <mergeCell ref="P26:Q26"/>
    <mergeCell ref="N27:O27"/>
    <mergeCell ref="P27:Q27"/>
    <mergeCell ref="N22:O22"/>
    <mergeCell ref="P22:Q22"/>
    <mergeCell ref="N23:O23"/>
    <mergeCell ref="P23:Q23"/>
    <mergeCell ref="N24:O24"/>
    <mergeCell ref="P24:Q24"/>
    <mergeCell ref="N31:O31"/>
    <mergeCell ref="P31:Q31"/>
    <mergeCell ref="N32:O32"/>
    <mergeCell ref="P32:Q32"/>
    <mergeCell ref="N33:O33"/>
    <mergeCell ref="P33:Q33"/>
    <mergeCell ref="N28:O28"/>
    <mergeCell ref="P28:Q28"/>
    <mergeCell ref="N29:O29"/>
    <mergeCell ref="P29:Q29"/>
    <mergeCell ref="N30:O30"/>
    <mergeCell ref="P30:Q30"/>
    <mergeCell ref="P43:Q43"/>
    <mergeCell ref="P44:Q44"/>
    <mergeCell ref="P45:Q45"/>
    <mergeCell ref="P40:Q40"/>
    <mergeCell ref="P41:Q41"/>
    <mergeCell ref="P42:Q42"/>
    <mergeCell ref="N34:O34"/>
    <mergeCell ref="P34:Q34"/>
    <mergeCell ref="L36:U36"/>
    <mergeCell ref="P38:Q38"/>
    <mergeCell ref="P39:Q39"/>
    <mergeCell ref="N38:O38"/>
    <mergeCell ref="N39:O39"/>
    <mergeCell ref="P52:Q52"/>
    <mergeCell ref="P53:Q53"/>
    <mergeCell ref="P54:Q54"/>
    <mergeCell ref="P49:Q49"/>
    <mergeCell ref="P50:Q50"/>
    <mergeCell ref="P51:Q51"/>
    <mergeCell ref="P46:Q46"/>
    <mergeCell ref="P47:Q47"/>
    <mergeCell ref="P48:Q48"/>
    <mergeCell ref="P61:Q61"/>
    <mergeCell ref="P62:Q62"/>
    <mergeCell ref="P63:Q63"/>
    <mergeCell ref="P58:Q58"/>
    <mergeCell ref="P59:Q59"/>
    <mergeCell ref="P60:Q60"/>
    <mergeCell ref="P55:Q55"/>
    <mergeCell ref="P56:Q56"/>
    <mergeCell ref="P57:Q57"/>
    <mergeCell ref="N46:O46"/>
    <mergeCell ref="N47:O47"/>
    <mergeCell ref="N48:O48"/>
    <mergeCell ref="N49:O49"/>
    <mergeCell ref="N50:O50"/>
    <mergeCell ref="N51:O51"/>
    <mergeCell ref="N40:O40"/>
    <mergeCell ref="N41:O41"/>
    <mergeCell ref="N42:O42"/>
    <mergeCell ref="N43:O43"/>
    <mergeCell ref="N44:O44"/>
    <mergeCell ref="N45:O45"/>
    <mergeCell ref="N58:O58"/>
    <mergeCell ref="N59:O59"/>
    <mergeCell ref="N60:O60"/>
    <mergeCell ref="N61:O61"/>
    <mergeCell ref="N62:O62"/>
    <mergeCell ref="N63:O63"/>
    <mergeCell ref="N52:O52"/>
    <mergeCell ref="N53:O53"/>
    <mergeCell ref="N54:O54"/>
    <mergeCell ref="N55:O55"/>
    <mergeCell ref="N56:O56"/>
    <mergeCell ref="N57:O57"/>
    <mergeCell ref="D74:H74"/>
    <mergeCell ref="D75:H75"/>
    <mergeCell ref="D76:H76"/>
    <mergeCell ref="D77:H77"/>
    <mergeCell ref="B65:B77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Bayernliga</vt:lpstr>
      <vt:lpstr>Verbandsliga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Gebhard</dc:creator>
  <cp:lastModifiedBy>Buelow, Hans-Ulrik von (I/GG-31)</cp:lastModifiedBy>
  <dcterms:created xsi:type="dcterms:W3CDTF">2014-06-30T12:19:49Z</dcterms:created>
  <dcterms:modified xsi:type="dcterms:W3CDTF">2014-08-25T10:37:31Z</dcterms:modified>
</cp:coreProperties>
</file>